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tcounties-my.sharepoint.com/personal/neverson_mtcounties_org/Documents/Additional/"/>
    </mc:Choice>
  </mc:AlternateContent>
  <xr:revisionPtr revIDLastSave="0" documentId="8_{2E894DF4-5893-4DE9-94AF-F34BAFA7D059}" xr6:coauthVersionLast="47" xr6:coauthVersionMax="47" xr10:uidLastSave="{00000000-0000-0000-0000-000000000000}"/>
  <bookViews>
    <workbookView xWindow="-120" yWindow="-120" windowWidth="29040" windowHeight="15840" xr2:uid="{E03C2327-6704-410A-AB47-7C2094A36525}"/>
  </bookViews>
  <sheets>
    <sheet name="Permissive Levy Calc" sheetId="1" r:id="rId1"/>
    <sheet name="Instructions Perm Levy " sheetId="2" r:id="rId2"/>
  </sheets>
  <definedNames>
    <definedName name="_xlnm.Print_Area" localSheetId="1">'Instructions Perm Levy '!$B$2:$C$14</definedName>
    <definedName name="_xlnm.Print_Area" localSheetId="0">'Permissive Levy Calc'!$D$2:$I$23</definedName>
    <definedName name="_xlnm.Print_Titles" localSheetId="1">'Instructions Perm Levy '!$5:$5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H23" i="1"/>
  <c r="F23" i="1"/>
  <c r="G14" i="1"/>
  <c r="I12" i="1"/>
  <c r="H11" i="1"/>
  <c r="H10" i="1"/>
  <c r="H12" i="1" l="1"/>
  <c r="G19" i="1"/>
  <c r="H19" i="1" s="1"/>
  <c r="G23" i="1" s="1"/>
  <c r="I23" i="1" s="1"/>
</calcChain>
</file>

<file path=xl/sharedStrings.xml><?xml version="1.0" encoding="utf-8"?>
<sst xmlns="http://schemas.openxmlformats.org/spreadsheetml/2006/main" count="64" uniqueCount="61">
  <si>
    <t>Determination of Permissive Levy for Group Benefits
Section 15-10-420, MCA</t>
  </si>
  <si>
    <t>Preparer</t>
  </si>
  <si>
    <t>Section 15-10-420(9), MCA</t>
  </si>
  <si>
    <t>Notes:</t>
  </si>
  <si>
    <t>(To print Preparer Notes highlight column and choose 'Print Selection'. 
To print Permissive Levy form choose 'Print Active Sheet')</t>
  </si>
  <si>
    <t>Click on links below
 to view Instructions</t>
  </si>
  <si>
    <t>Step A: 
Input in Yellow Cells</t>
  </si>
  <si>
    <t>Fiscal Year</t>
  </si>
  <si>
    <t>Average Monthly Employer Contribution per Employee</t>
  </si>
  <si>
    <t>(1) Instructions</t>
  </si>
  <si>
    <t>(1)</t>
  </si>
  <si>
    <t>BASE Year</t>
  </si>
  <si>
    <t>(2) Instructions</t>
  </si>
  <si>
    <t>(2)</t>
  </si>
  <si>
    <t>Budgeting For</t>
  </si>
  <si>
    <t>(3) Instructions</t>
  </si>
  <si>
    <t>(3)</t>
  </si>
  <si>
    <t>Increase from BASE Year 
(Decreases will be reported as zero)</t>
  </si>
  <si>
    <t xml:space="preserve">Step B: 
</t>
  </si>
  <si>
    <t>Certified Taxable Valuation</t>
  </si>
  <si>
    <t>(4) Instructions</t>
  </si>
  <si>
    <t>(4)</t>
  </si>
  <si>
    <t>Taxable Value less Incremental Taxable Value 
of General Fund</t>
  </si>
  <si>
    <t>(5) Instructions</t>
  </si>
  <si>
    <t>Step C: 
Calculation of:
   (5) BASE Contribution
   (6) Increase in Employer Contribution from BASE Year</t>
  </si>
  <si>
    <t>(5)
BASE Contribution</t>
  </si>
  <si>
    <t>(6)
Increase in Employer Contribution from BASE Year</t>
  </si>
  <si>
    <t>(6) Instructions</t>
  </si>
  <si>
    <r>
      <t xml:space="preserve">Step D:  Must be deposited into Fund 2372
</t>
    </r>
    <r>
      <rPr>
        <b/>
        <sz val="10"/>
        <color rgb="FF000000"/>
        <rFont val="Arial"/>
        <family val="2"/>
      </rPr>
      <t>Transition clause per L2009 SB 491, Section 4, has expired.</t>
    </r>
  </si>
  <si>
    <t>Fund #2372
Permissive Medical Levy</t>
  </si>
  <si>
    <t>Fund 2372 Permissive Levy
# of Mills Allowed to Levy
(Not Subject to 15-10-420)</t>
  </si>
  <si>
    <t>Value Per Mill</t>
  </si>
  <si>
    <t>Fund 2372
Total Generated Tax Revenue</t>
  </si>
  <si>
    <t>(7) Instructions</t>
  </si>
  <si>
    <t>(7)</t>
  </si>
  <si>
    <t>Choice #1
PER sec. 4, Ch 412, L.2009 - (1)(b)</t>
  </si>
  <si>
    <t>Instructions For Determination of Permissive Levy for Group Benefits</t>
  </si>
  <si>
    <t>Click on links below to view Permissive Levy form</t>
  </si>
  <si>
    <t>INSTRUCTIONS BY REFERENCE LINE</t>
  </si>
  <si>
    <t xml:space="preserve">(1) Perm Levy 
BASE Year 
</t>
  </si>
  <si>
    <t>(2) Perm Levy 
BUDGETED Year</t>
  </si>
  <si>
    <t>(3) Perm Levy Increase/Decrease from BASE Year</t>
  </si>
  <si>
    <r>
      <rPr>
        <sz val="11"/>
        <color rgb="FF000000"/>
        <rFont val="Arial"/>
        <family val="2"/>
      </rPr>
      <t xml:space="preserve">An Auto-Calculation of the increase/decrease for the </t>
    </r>
    <r>
      <rPr>
        <i/>
        <u/>
        <sz val="11"/>
        <color rgb="FF000000"/>
        <rFont val="Arial"/>
        <family val="2"/>
      </rPr>
      <t>Average Monthly Employer Contribution per Employee</t>
    </r>
    <r>
      <rPr>
        <b/>
        <sz val="11"/>
        <color indexed="8"/>
        <rFont val="Arial"/>
        <family val="2"/>
      </rPr>
      <t xml:space="preserve"> &amp; </t>
    </r>
    <r>
      <rPr>
        <i/>
        <u/>
        <sz val="11"/>
        <color rgb="FF000000"/>
        <rFont val="Arial"/>
        <family val="2"/>
      </rPr>
      <t>Actual # of Employees Local Government Made Employer Contributions</t>
    </r>
    <r>
      <rPr>
        <sz val="11"/>
        <color rgb="FF000000"/>
        <rFont val="Arial"/>
        <family val="2"/>
      </rPr>
      <t xml:space="preserve"> as according to the information entered.  Any decreases will be reported as zero amounts.</t>
    </r>
  </si>
  <si>
    <t>(4) Perm Levy 
Certified TV</t>
  </si>
  <si>
    <t>(5) Perm Levy 
Auto-Calculation</t>
  </si>
  <si>
    <t>(6) Perm Levy
Auto-Calculation</t>
  </si>
  <si>
    <t>(7) Perm Levy
Summary</t>
  </si>
  <si>
    <r>
      <t xml:space="preserve">An Auto-Calculation of  (1) Fiscal Year (2) # of Mills Allowed to Levy (3) Value per Mill (4) Total Tax Revenue Generated - deposit into fund #2372.  
                 </t>
    </r>
    <r>
      <rPr>
        <b/>
        <i/>
        <sz val="11"/>
        <color indexed="8"/>
        <rFont val="Arial"/>
        <family val="2"/>
      </rPr>
      <t xml:space="preserve">      All local governments that levy permissive mills must deposit tax revenues into fund #2372.</t>
    </r>
    <r>
      <rPr>
        <b/>
        <i/>
        <sz val="11"/>
        <rFont val="Arial"/>
        <family val="2"/>
      </rPr>
      <t xml:space="preserve">    </t>
    </r>
    <r>
      <rPr>
        <sz val="11"/>
        <rFont val="Arial"/>
        <family val="2"/>
      </rPr>
      <t xml:space="preserve"> </t>
    </r>
  </si>
  <si>
    <t>Group benefits, as defined in 2-9-212(3)(a), MCA, "…means hospitalization, health, medical, surgical life, and other similar and related group benefits provided to officers and employees of political subdivisions, including flexible spending account benefits and payments in lieu of group benefits."
Group benefits, as defined in 2-9-212(3)(b), MCA "...Does NOT include casualty insurance as defined in 33-1-206, marine insurance as authorized in 33-1-209 and 33-1-221 through 33-1-299, property insurance as defined in 33-1-210, surety insurance as defined in 33-1-211, and title insurance as defined in 33-1-212."</t>
  </si>
  <si>
    <r>
      <rPr>
        <b/>
        <i/>
        <sz val="11"/>
        <color rgb="FF000000"/>
        <rFont val="Arial"/>
        <family val="2"/>
      </rPr>
      <t>Other information needed</t>
    </r>
    <r>
      <rPr>
        <sz val="11"/>
        <color indexed="8"/>
        <rFont val="Arial"/>
        <family val="2"/>
      </rPr>
      <t xml:space="preserve"> for the </t>
    </r>
    <r>
      <rPr>
        <b/>
        <i/>
        <sz val="11"/>
        <color rgb="FF000000"/>
        <rFont val="Arial"/>
        <family val="2"/>
      </rPr>
      <t>BASE</t>
    </r>
    <r>
      <rPr>
        <sz val="11"/>
        <color indexed="8"/>
        <rFont val="Arial"/>
        <family val="2"/>
      </rPr>
      <t xml:space="preserve"> year (</t>
    </r>
    <r>
      <rPr>
        <b/>
        <i/>
        <sz val="11"/>
        <color rgb="FF000000"/>
        <rFont val="Arial"/>
        <family val="2"/>
      </rPr>
      <t>Line 1</t>
    </r>
    <r>
      <rPr>
        <sz val="11"/>
        <color indexed="8"/>
        <rFont val="Arial"/>
        <family val="2"/>
      </rPr>
      <t>): 
  (A)  the total dollar amount paid for employer contribution for group benefits. 
              (</t>
    </r>
    <r>
      <rPr>
        <b/>
        <i/>
        <u/>
        <sz val="11"/>
        <color rgb="FF000000"/>
        <rFont val="Arial"/>
        <family val="2"/>
      </rPr>
      <t>EXAMPLE</t>
    </r>
    <r>
      <rPr>
        <sz val="11"/>
        <color indexed="8"/>
        <rFont val="Arial"/>
        <family val="2"/>
      </rPr>
      <t>: If the BASE year is FY2000, the actual dollar amount expended from July 1, 1999 to June 30, 2000)
  (B)  the actual number of employees the local government made contributions for group benefits on July 1st. 
              (</t>
    </r>
    <r>
      <rPr>
        <b/>
        <i/>
        <u/>
        <sz val="11"/>
        <rFont val="Arial"/>
        <family val="2"/>
      </rPr>
      <t>EXAMPLE</t>
    </r>
    <r>
      <rPr>
        <sz val="11"/>
        <color indexed="8"/>
        <rFont val="Arial"/>
        <family val="2"/>
      </rPr>
      <t xml:space="preserve">: If the BASE year is FY2000, the actual number of employees participating as of July 1, 1999)
</t>
    </r>
  </si>
  <si>
    <r>
      <rPr>
        <b/>
        <sz val="12"/>
        <color rgb="FF000000"/>
        <rFont val="Arial"/>
        <family val="2"/>
      </rPr>
      <t>Effective Date:  July 1, 2009 (SB 491: 2009 Legislative Session)</t>
    </r>
    <r>
      <rPr>
        <sz val="12"/>
        <color indexed="8"/>
        <rFont val="Arial"/>
        <family val="2"/>
      </rPr>
      <t xml:space="preserve">
An act revising the method for determining the portion of the property tax levy by Political Subdivisions for group benefit insurance contributions that are not subject to the property tax limitation law; providing a transition provision; amending Section 2-9-212, 2-18-703; and 15-10-420, MCA; and providing an effective date.</t>
    </r>
  </si>
  <si>
    <r>
      <t xml:space="preserve">An Auto-Calculation of </t>
    </r>
    <r>
      <rPr>
        <i/>
        <u/>
        <sz val="11"/>
        <color rgb="FF000000"/>
        <rFont val="Arial"/>
        <family val="2"/>
      </rPr>
      <t>Increase in Employer contributions from BASE Year.</t>
    </r>
  </si>
  <si>
    <r>
      <t xml:space="preserve">An Auto-Calculation of </t>
    </r>
    <r>
      <rPr>
        <i/>
        <u/>
        <sz val="11"/>
        <color rgb="FF000000"/>
        <rFont val="Arial"/>
        <family val="2"/>
      </rPr>
      <t>The Base Contribution</t>
    </r>
    <r>
      <rPr>
        <sz val="11"/>
        <color indexed="8"/>
        <rFont val="Arial"/>
        <family val="2"/>
      </rPr>
      <t>.</t>
    </r>
  </si>
  <si>
    <r>
      <t xml:space="preserve">Enter the Certified Taxable Valuation less Incremental Taxable Value amount as found on </t>
    </r>
    <r>
      <rPr>
        <b/>
        <i/>
        <sz val="11"/>
        <color rgb="FF000000"/>
        <rFont val="Arial"/>
        <family val="2"/>
      </rPr>
      <t xml:space="preserve">Line 4 of the Certified Taxable Valuation Information </t>
    </r>
    <r>
      <rPr>
        <sz val="11"/>
        <color indexed="8"/>
        <rFont val="Arial"/>
        <family val="2"/>
      </rPr>
      <t>issued by Department of Revenue.</t>
    </r>
  </si>
  <si>
    <t>FYE June 30, 20XX</t>
  </si>
  <si>
    <t xml:space="preserve">Entity Name:  </t>
  </si>
  <si>
    <t>Revised 5/2022</t>
  </si>
  <si>
    <r>
      <rPr>
        <b/>
        <i/>
        <sz val="11"/>
        <color rgb="FF000000"/>
        <rFont val="Arial"/>
        <family val="2"/>
      </rPr>
      <t>Information needed</t>
    </r>
    <r>
      <rPr>
        <sz val="11"/>
        <color indexed="8"/>
        <rFont val="Arial"/>
        <family val="2"/>
      </rPr>
      <t xml:space="preserve"> for the </t>
    </r>
    <r>
      <rPr>
        <b/>
        <i/>
        <sz val="11"/>
        <color rgb="FF000000"/>
        <rFont val="Arial"/>
        <family val="2"/>
      </rPr>
      <t>BUDGETED</t>
    </r>
    <r>
      <rPr>
        <sz val="11"/>
        <color indexed="8"/>
        <rFont val="Arial"/>
        <family val="2"/>
      </rPr>
      <t xml:space="preserve"> year </t>
    </r>
    <r>
      <rPr>
        <b/>
        <i/>
        <sz val="11"/>
        <color rgb="FF000000"/>
        <rFont val="Arial"/>
        <family val="2"/>
      </rPr>
      <t>(Line 2)</t>
    </r>
    <r>
      <rPr>
        <sz val="11"/>
        <color indexed="8"/>
        <rFont val="Arial"/>
        <family val="2"/>
      </rPr>
      <t>: 
To determine eligible workers include ONLY employees payroll portion budgeted within the Governmental Funds and those employed on July 1st. Can't include vacant positions. DO NOT include employees whose group benefits are paid wholly or in part from user charges generated by proprietary funds.
  (A)  the total dollar amount of budgeted employer contribution for group benefits. For employees whose costs are allocated in part to governmental and in part to proprietary type funds, only include the dollars expected to be paid by governmental funds.
              (</t>
    </r>
    <r>
      <rPr>
        <b/>
        <i/>
        <u/>
        <sz val="11"/>
        <color rgb="FF000000"/>
        <rFont val="Arial"/>
        <family val="2"/>
      </rPr>
      <t>EXAMPLE</t>
    </r>
    <r>
      <rPr>
        <sz val="11"/>
        <color indexed="8"/>
        <rFont val="Arial"/>
        <family val="2"/>
      </rPr>
      <t xml:space="preserve">: </t>
    </r>
    <r>
      <rPr>
        <b/>
        <sz val="11"/>
        <color rgb="FF000000"/>
        <rFont val="Arial"/>
        <family val="2"/>
      </rPr>
      <t xml:space="preserve">  </t>
    </r>
    <r>
      <rPr>
        <b/>
        <u/>
        <sz val="11"/>
        <color rgb="FF000000"/>
        <rFont val="Arial"/>
        <family val="2"/>
      </rPr>
      <t xml:space="preserve">Clerk's Wages Allocated as: </t>
    </r>
    <r>
      <rPr>
        <b/>
        <sz val="11"/>
        <color rgb="FF000000"/>
        <rFont val="Arial"/>
        <family val="2"/>
      </rPr>
      <t xml:space="preserve">                         </t>
    </r>
    <r>
      <rPr>
        <b/>
        <u/>
        <sz val="11"/>
        <color rgb="FF000000"/>
        <rFont val="Arial"/>
        <family val="2"/>
      </rPr>
      <t>Total Dollar Amt Pd for Employer Contribution for Group Benefits</t>
    </r>
    <r>
      <rPr>
        <b/>
        <sz val="11"/>
        <color rgb="FF000000"/>
        <rFont val="Arial"/>
        <family val="2"/>
      </rPr>
      <t xml:space="preserve">:      </t>
    </r>
    <r>
      <rPr>
        <sz val="11"/>
        <color indexed="8"/>
        <rFont val="Arial"/>
        <family val="2"/>
      </rPr>
      <t xml:space="preserve">
                                           1/2 - General Fund ...............................    $2,700 (1/2 of total wages $5,400)
                                           1/4 - Water Fund .................................     $0 to be levied because contributions to be recouped through rates charged
                                         </t>
    </r>
    <r>
      <rPr>
        <u/>
        <sz val="11"/>
        <color rgb="FF000000"/>
        <rFont val="Arial"/>
        <family val="2"/>
      </rPr>
      <t xml:space="preserve">  1/4 - Sewer Fund</t>
    </r>
    <r>
      <rPr>
        <sz val="11"/>
        <color rgb="FF000000"/>
        <rFont val="Arial"/>
        <family val="2"/>
      </rPr>
      <t xml:space="preserve"> .................................     $0 to be levied because contributions to be recouped through rates charged
                                           100% of wages = $5,400
  (B)  the actual number of employees the local government made contributions for group benefits on July 1st. 
              (</t>
    </r>
    <r>
      <rPr>
        <b/>
        <sz val="11"/>
        <color rgb="FF000000"/>
        <rFont val="Arial"/>
        <family val="2"/>
      </rPr>
      <t>EXAMPLE</t>
    </r>
    <r>
      <rPr>
        <sz val="11"/>
        <color rgb="FF000000"/>
        <rFont val="Arial"/>
        <family val="2"/>
      </rPr>
      <t xml:space="preserve">: If the fiscal year you are budgeting for is 2010, the actual # of employees group benefits are paid wholly or in part from Governmental Funds ONLY as of July 1, 2009)
</t>
    </r>
    <r>
      <rPr>
        <sz val="11"/>
        <color indexed="8"/>
        <rFont val="Arial"/>
        <family val="2"/>
      </rPr>
      <t xml:space="preserve">
</t>
    </r>
  </si>
  <si>
    <r>
      <rPr>
        <b/>
        <i/>
        <u/>
        <sz val="11"/>
        <color rgb="FF000000"/>
        <rFont val="Arial"/>
        <family val="2"/>
      </rPr>
      <t>Line 1</t>
    </r>
    <r>
      <rPr>
        <b/>
        <sz val="11"/>
        <color indexed="8"/>
        <rFont val="Arial"/>
        <family val="2"/>
      </rPr>
      <t xml:space="preserve">: BASE Year = Total </t>
    </r>
    <r>
      <rPr>
        <b/>
        <i/>
        <sz val="12"/>
        <color rgb="FF0070C0"/>
        <rFont val="Arial"/>
        <family val="2"/>
      </rPr>
      <t>Actual</t>
    </r>
    <r>
      <rPr>
        <b/>
        <sz val="11"/>
        <color indexed="8"/>
        <rFont val="Arial"/>
        <family val="2"/>
      </rPr>
      <t xml:space="preserve"> Annual Employer Contribution for Group Benefits in BASE Year
</t>
    </r>
    <r>
      <rPr>
        <b/>
        <i/>
        <u/>
        <sz val="11"/>
        <color rgb="FF000000"/>
        <rFont val="Arial"/>
        <family val="2"/>
      </rPr>
      <t>Line #2</t>
    </r>
    <r>
      <rPr>
        <b/>
        <sz val="11"/>
        <color indexed="8"/>
        <rFont val="Arial"/>
        <family val="2"/>
      </rPr>
      <t xml:space="preserve">: BUDGET Year: Total Annual Employer Contribution For Group Benefits for </t>
    </r>
    <r>
      <rPr>
        <b/>
        <i/>
        <u/>
        <sz val="12"/>
        <color theme="4"/>
        <rFont val="Arial"/>
        <family val="2"/>
      </rPr>
      <t>Eligible Workers Employed</t>
    </r>
    <r>
      <rPr>
        <b/>
        <sz val="11"/>
        <color indexed="8"/>
        <rFont val="Arial"/>
        <family val="2"/>
      </rPr>
      <t xml:space="preserve"> on July 1st</t>
    </r>
  </si>
  <si>
    <t>Actual # of Employees the Local Government Made (1) or Will Make (2) Employer Contributions to Group Benefits for on July 1st</t>
  </si>
  <si>
    <t>(1) To determine the BASE year of your local government per 2-18-703(4)( c), ( c)(ii), ( c)(iii), MCA as follows
      (i) If the local government made contributions for group benefits beginning in July of Fiscal Year 2000, and levied Permissive Mills for the increase in employer contributions for group benefits in Fiscal Year 2002 or any subsequent Fiscal Year, the local government's BASE year is Fiscal Year 2000.
     (ii) If the local government did not make contributions for group benefits in or prior to Fiscal Year 2000, and subsequently did so, and has levied Permissive Mills, the first fiscal year the political subdivision provided contributions for group benefits, beginning in July, is the local government's BASE year.
   (iii) If the local government has made contributions for group benefits beginning in July of the fiscal year, but has not previously levied Permissive Mills for the increase in employer contributions, the local government must first establish their BASE year.  Thus, the BASE year will be the Fiscal Year immediately preceding the year the Permissive Mills will first be levied. 
           (i.e. to calculate the Permissive Mills that can be levied for Fiscal Year 2010, Fiscal Year 2009 becomes the local government's BASE year)
Note:  In order to establish a fiscal year as a BASE year, the local government must have begun employer contribution in July of the fiscal year.  If the local government initiated employer contributions August 1st or later of the fiscal year, the earliest BASE year that can be established is the first fiscal year the local government has made employer contributions for group benefits, beginning in July, of the fiscal year.
Note:  Once established, the local government's BASE year becomes permanent.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</si>
</sst>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s>
  <fonts count="4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indexed="8"/>
      <name val="Arial"/>
      <family val="2"/>
    </font>
    <font>
      <sz val="11"/>
      <color rgb="FFE6E6E6"/>
      <name val="Calibri"/>
      <family val="2"/>
      <scheme val="minor"/>
    </font>
    <font>
      <b/>
      <u/>
      <sz val="12"/>
      <color indexed="8"/>
      <name val="Arial"/>
      <family val="2"/>
    </font>
    <font>
      <b/>
      <u/>
      <sz val="11"/>
      <color indexed="8"/>
      <name val="Calibri"/>
      <family val="2"/>
      <scheme val="minor"/>
    </font>
    <font>
      <b/>
      <sz val="18"/>
      <color indexed="8"/>
      <name val="Arial"/>
      <family val="2"/>
    </font>
    <font>
      <b/>
      <u/>
      <sz val="10"/>
      <color indexed="8"/>
      <name val="Arial"/>
      <family val="2"/>
    </font>
    <font>
      <b/>
      <sz val="14"/>
      <color indexed="8"/>
      <name val="Arial"/>
      <family val="2"/>
    </font>
    <font>
      <b/>
      <sz val="10"/>
      <color indexed="8"/>
      <name val="Arial"/>
      <family val="2"/>
    </font>
    <font>
      <sz val="9"/>
      <color indexed="8"/>
      <name val="Arial"/>
      <family val="2"/>
    </font>
    <font>
      <b/>
      <sz val="16"/>
      <name val="Arial"/>
      <family val="2"/>
    </font>
    <font>
      <b/>
      <sz val="12"/>
      <color indexed="8"/>
      <name val="Arial"/>
      <family val="2"/>
    </font>
    <font>
      <sz val="8"/>
      <color indexed="8"/>
      <name val="Arial"/>
      <family val="2"/>
    </font>
    <font>
      <b/>
      <sz val="11"/>
      <color indexed="8"/>
      <name val="Arial"/>
      <family val="2"/>
    </font>
    <font>
      <b/>
      <i/>
      <u/>
      <sz val="11"/>
      <color rgb="FF000000"/>
      <name val="Arial"/>
      <family val="2"/>
    </font>
    <font>
      <b/>
      <i/>
      <sz val="12"/>
      <color rgb="FF0070C0"/>
      <name val="Arial"/>
      <family val="2"/>
    </font>
    <font>
      <b/>
      <sz val="11"/>
      <color theme="1"/>
      <name val="Arial"/>
      <family val="2"/>
    </font>
    <font>
      <u/>
      <sz val="12"/>
      <color theme="10"/>
      <name val="Arial"/>
      <family val="2"/>
    </font>
    <font>
      <b/>
      <sz val="11.5"/>
      <color indexed="8"/>
      <name val="Arial"/>
      <family val="2"/>
    </font>
    <font>
      <b/>
      <sz val="11"/>
      <name val="Arial"/>
      <family val="2"/>
    </font>
    <font>
      <b/>
      <sz val="11.5"/>
      <name val="Arial"/>
      <family val="2"/>
    </font>
    <font>
      <b/>
      <sz val="11"/>
      <color rgb="FF0070C0"/>
      <name val="Calibri"/>
      <family val="2"/>
      <scheme val="minor"/>
    </font>
    <font>
      <b/>
      <sz val="10"/>
      <color theme="1"/>
      <name val="Arial"/>
      <family val="2"/>
    </font>
    <font>
      <b/>
      <sz val="11.5"/>
      <color rgb="FFFF0000"/>
      <name val="Arial"/>
      <family val="2"/>
    </font>
    <font>
      <b/>
      <sz val="10"/>
      <color rgb="FF000000"/>
      <name val="Arial"/>
      <family val="2"/>
    </font>
    <font>
      <b/>
      <sz val="11"/>
      <color indexed="8"/>
      <name val="Calibri"/>
      <family val="2"/>
      <scheme val="minor"/>
    </font>
    <font>
      <sz val="11"/>
      <color indexed="8"/>
      <name val="Calibri"/>
      <family val="2"/>
      <scheme val="minor"/>
    </font>
    <font>
      <sz val="12"/>
      <color indexed="8"/>
      <name val="Arial"/>
      <family val="2"/>
    </font>
    <font>
      <b/>
      <sz val="16"/>
      <color indexed="8"/>
      <name val="Arial"/>
      <family val="2"/>
    </font>
    <font>
      <b/>
      <sz val="12"/>
      <color rgb="FF000000"/>
      <name val="Arial"/>
      <family val="2"/>
    </font>
    <font>
      <sz val="8.5"/>
      <color rgb="FF0070C0"/>
      <name val="Arial"/>
      <family val="2"/>
    </font>
    <font>
      <sz val="11"/>
      <color indexed="8"/>
      <name val="Arial"/>
      <family val="2"/>
    </font>
    <font>
      <sz val="11"/>
      <color rgb="FF000000"/>
      <name val="Arial"/>
      <family val="2"/>
    </font>
    <font>
      <b/>
      <sz val="11"/>
      <color rgb="FF000000"/>
      <name val="Arial"/>
      <family val="2"/>
    </font>
    <font>
      <b/>
      <i/>
      <sz val="11"/>
      <color rgb="FF000000"/>
      <name val="Arial"/>
      <family val="2"/>
    </font>
    <font>
      <b/>
      <i/>
      <u/>
      <sz val="11"/>
      <name val="Arial"/>
      <family val="2"/>
    </font>
    <font>
      <b/>
      <u/>
      <sz val="11"/>
      <color rgb="FF000000"/>
      <name val="Arial"/>
      <family val="2"/>
    </font>
    <font>
      <u/>
      <sz val="11"/>
      <color rgb="FF000000"/>
      <name val="Arial"/>
      <family val="2"/>
    </font>
    <font>
      <i/>
      <u/>
      <sz val="11"/>
      <color rgb="FF000000"/>
      <name val="Arial"/>
      <family val="2"/>
    </font>
    <font>
      <u/>
      <sz val="10"/>
      <color indexed="8"/>
      <name val="Arial"/>
      <family val="2"/>
    </font>
    <font>
      <b/>
      <i/>
      <sz val="11"/>
      <color indexed="8"/>
      <name val="Arial"/>
      <family val="2"/>
    </font>
    <font>
      <b/>
      <i/>
      <sz val="11"/>
      <name val="Arial"/>
      <family val="2"/>
    </font>
    <font>
      <sz val="11"/>
      <name val="Arial"/>
      <family val="2"/>
    </font>
    <font>
      <b/>
      <i/>
      <sz val="11"/>
      <color indexed="8"/>
      <name val="Calibri"/>
      <family val="2"/>
      <scheme val="minor"/>
    </font>
    <font>
      <b/>
      <i/>
      <sz val="10"/>
      <color theme="1"/>
      <name val="Calibri"/>
      <family val="2"/>
      <scheme val="minor"/>
    </font>
    <font>
      <b/>
      <i/>
      <u/>
      <sz val="12"/>
      <color theme="4"/>
      <name val="Arial"/>
      <family val="2"/>
    </font>
  </fonts>
  <fills count="11">
    <fill>
      <patternFill patternType="none"/>
    </fill>
    <fill>
      <patternFill patternType="gray125"/>
    </fill>
    <fill>
      <patternFill patternType="solid">
        <fgColor rgb="FFE6E6E6"/>
        <bgColor indexed="64"/>
      </patternFill>
    </fill>
    <fill>
      <patternFill patternType="solid">
        <fgColor indexed="22"/>
        <bgColor indexed="64"/>
      </patternFill>
    </fill>
    <fill>
      <patternFill patternType="solid">
        <fgColor rgb="FFD9D9D9"/>
        <bgColor indexed="64"/>
      </patternFill>
    </fill>
    <fill>
      <patternFill patternType="solid">
        <fgColor rgb="FFFFFFCC"/>
        <bgColor indexed="64"/>
      </patternFill>
    </fill>
    <fill>
      <patternFill patternType="solid">
        <fgColor theme="5" tint="0.79998168889431442"/>
        <bgColor indexed="64"/>
      </patternFill>
    </fill>
    <fill>
      <patternFill patternType="solid">
        <fgColor rgb="FFE4E4E4"/>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49">
    <border>
      <left/>
      <right/>
      <top/>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top/>
      <bottom style="medium">
        <color indexed="64"/>
      </bottom>
      <diagonal/>
    </border>
    <border>
      <left style="thick">
        <color theme="1" tint="0.34998626667073579"/>
      </left>
      <right style="thin">
        <color indexed="64"/>
      </right>
      <top style="thick">
        <color theme="1" tint="0.34998626667073579"/>
      </top>
      <bottom style="thin">
        <color indexed="64"/>
      </bottom>
      <diagonal/>
    </border>
    <border>
      <left style="thin">
        <color indexed="64"/>
      </left>
      <right style="thin">
        <color indexed="64"/>
      </right>
      <top style="thick">
        <color theme="1" tint="0.34998626667073579"/>
      </top>
      <bottom style="thin">
        <color indexed="64"/>
      </bottom>
      <diagonal/>
    </border>
    <border>
      <left style="thin">
        <color indexed="64"/>
      </left>
      <right style="thin">
        <color indexed="64"/>
      </right>
      <top style="thick">
        <color theme="1" tint="0.34998626667073579"/>
      </top>
      <bottom/>
      <diagonal/>
    </border>
    <border>
      <left style="thin">
        <color indexed="64"/>
      </left>
      <right style="thick">
        <color theme="1" tint="0.34998626667073579"/>
      </right>
      <top style="thick">
        <color theme="1" tint="0.34998626667073579"/>
      </top>
      <bottom style="thin">
        <color indexed="64"/>
      </bottom>
      <diagonal/>
    </border>
    <border>
      <left style="thin">
        <color theme="0" tint="-0.14996795556505021"/>
      </left>
      <right style="thin">
        <color theme="0" tint="-0.14996795556505021"/>
      </right>
      <top/>
      <bottom style="thin">
        <color theme="0" tint="-0.14996795556505021"/>
      </bottom>
      <diagonal/>
    </border>
    <border>
      <left/>
      <right style="medium">
        <color indexed="64"/>
      </right>
      <top/>
      <bottom/>
      <diagonal/>
    </border>
    <border>
      <left style="thick">
        <color theme="1" tint="0.34998626667073579"/>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theme="1" tint="0.34998626667073579"/>
      </right>
      <top style="thin">
        <color indexed="64"/>
      </top>
      <bottom style="thin">
        <color indexed="64"/>
      </bottom>
      <diagonal/>
    </border>
    <border>
      <left style="thick">
        <color theme="1" tint="0.34998626667073579"/>
      </left>
      <right/>
      <top/>
      <bottom style="thick">
        <color theme="1" tint="0.34998626667073579"/>
      </bottom>
      <diagonal/>
    </border>
    <border>
      <left style="thin">
        <color indexed="64"/>
      </left>
      <right style="thin">
        <color indexed="64"/>
      </right>
      <top style="thin">
        <color indexed="64"/>
      </top>
      <bottom style="thick">
        <color theme="1" tint="0.34998626667073579"/>
      </bottom>
      <diagonal/>
    </border>
    <border>
      <left style="thin">
        <color indexed="64"/>
      </left>
      <right style="thick">
        <color theme="1" tint="0.34998626667073579"/>
      </right>
      <top style="thin">
        <color indexed="64"/>
      </top>
      <bottom style="thick">
        <color theme="1" tint="0.34998626667073579"/>
      </bottom>
      <diagonal/>
    </border>
    <border>
      <left style="thick">
        <color theme="1" tint="0.34998626667073579"/>
      </left>
      <right/>
      <top style="thick">
        <color theme="1" tint="0.34998626667073579"/>
      </top>
      <bottom/>
      <diagonal/>
    </border>
    <border>
      <left/>
      <right style="thin">
        <color indexed="64"/>
      </right>
      <top style="thick">
        <color theme="1" tint="0.34998626667073579"/>
      </top>
      <bottom/>
      <diagonal/>
    </border>
    <border>
      <left style="thin">
        <color theme="0" tint="-0.14996795556505021"/>
      </left>
      <right style="thin">
        <color theme="0" tint="-0.14996795556505021"/>
      </right>
      <top/>
      <bottom/>
      <diagonal/>
    </border>
    <border>
      <left style="thick">
        <color theme="1" tint="0.34998626667073579"/>
      </left>
      <right/>
      <top/>
      <bottom style="thin">
        <color indexed="64"/>
      </bottom>
      <diagonal/>
    </border>
    <border>
      <left/>
      <right style="thin">
        <color indexed="64"/>
      </right>
      <top/>
      <bottom style="thin">
        <color indexed="64"/>
      </bottom>
      <diagonal/>
    </border>
    <border>
      <left style="thick">
        <color theme="1" tint="0.34998626667073579"/>
      </left>
      <right style="thin">
        <color indexed="64"/>
      </right>
      <top style="thin">
        <color indexed="64"/>
      </top>
      <bottom style="thick">
        <color theme="1" tint="0.34998626667073579"/>
      </bottom>
      <diagonal/>
    </border>
    <border>
      <left style="thin">
        <color indexed="64"/>
      </left>
      <right/>
      <top style="thin">
        <color indexed="64"/>
      </top>
      <bottom style="thick">
        <color theme="1" tint="0.34998626667073579"/>
      </bottom>
      <diagonal/>
    </border>
    <border>
      <left/>
      <right style="thick">
        <color theme="1" tint="0.34998626667073579"/>
      </right>
      <top style="thin">
        <color indexed="64"/>
      </top>
      <bottom style="thick">
        <color theme="1" tint="0.34998626667073579"/>
      </bottom>
      <diagonal/>
    </border>
    <border>
      <left/>
      <right/>
      <top style="thick">
        <color theme="1" tint="0.34998626667073579"/>
      </top>
      <bottom/>
      <diagonal/>
    </border>
    <border>
      <left style="thin">
        <color indexed="64"/>
      </left>
      <right style="thick">
        <color theme="1" tint="0.34998626667073579"/>
      </right>
      <top style="thick">
        <color theme="1" tint="0.34998626667073579"/>
      </top>
      <bottom/>
      <diagonal/>
    </border>
    <border>
      <left/>
      <right/>
      <top/>
      <bottom style="thick">
        <color theme="1" tint="0.34998626667073579"/>
      </bottom>
      <diagonal/>
    </border>
    <border>
      <left/>
      <right style="thin">
        <color indexed="64"/>
      </right>
      <top/>
      <bottom style="thick">
        <color theme="1" tint="0.34998626667073579"/>
      </bottom>
      <diagonal/>
    </border>
    <border>
      <left style="thin">
        <color indexed="64"/>
      </left>
      <right style="thin">
        <color indexed="64"/>
      </right>
      <top/>
      <bottom style="thick">
        <color theme="1" tint="0.34998626667073579"/>
      </bottom>
      <diagonal/>
    </border>
    <border>
      <left style="medium">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right style="thick">
        <color theme="1" tint="0.34998626667073579"/>
      </right>
      <top style="thick">
        <color theme="1" tint="0.34998626667073579"/>
      </top>
      <bottom style="thick">
        <color theme="1" tint="0.34998626667073579"/>
      </bottom>
      <diagonal/>
    </border>
    <border>
      <left/>
      <right/>
      <top/>
      <bottom style="thin">
        <color indexed="64"/>
      </bottom>
      <diagonal/>
    </border>
    <border>
      <left style="thin">
        <color indexed="64"/>
      </left>
      <right style="thin">
        <color indexed="64"/>
      </right>
      <top/>
      <bottom/>
      <diagonal/>
    </border>
    <border>
      <left style="thin">
        <color indexed="64"/>
      </left>
      <right style="thick">
        <color theme="1" tint="0.34998626667073579"/>
      </right>
      <top/>
      <bottom style="thin">
        <color indexed="64"/>
      </bottom>
      <diagonal/>
    </border>
    <border>
      <left style="medium">
        <color auto="1"/>
      </left>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ck">
        <color theme="1" tint="0.499984740745262"/>
      </right>
      <top/>
      <bottom/>
      <diagonal/>
    </border>
    <border>
      <left/>
      <right style="thick">
        <color theme="1" tint="0.499984740745262"/>
      </right>
      <top style="thick">
        <color theme="1" tint="0.499984740745262"/>
      </top>
      <bottom/>
      <diagonal/>
    </border>
    <border>
      <left style="thick">
        <color theme="1" tint="0.499984740745262"/>
      </left>
      <right/>
      <top style="thick">
        <color theme="1" tint="0.499984740745262"/>
      </top>
      <bottom/>
      <diagonal/>
    </border>
    <border>
      <left style="medium">
        <color theme="1" tint="0.499984740745262"/>
      </left>
      <right style="thick">
        <color theme="1" tint="0.499984740745262"/>
      </right>
      <top style="thick">
        <color theme="1" tint="0.499984740745262"/>
      </top>
      <bottom/>
      <diagonal/>
    </border>
    <border>
      <left style="thick">
        <color theme="1" tint="0.499984740745262"/>
      </left>
      <right style="medium">
        <color theme="1" tint="0.499984740745262"/>
      </right>
      <top/>
      <bottom/>
      <diagonal/>
    </border>
    <border>
      <left style="thick">
        <color theme="1" tint="0.499984740745262"/>
      </left>
      <right style="medium">
        <color auto="1"/>
      </right>
      <top style="medium">
        <color theme="1" tint="0.499984740745262"/>
      </top>
      <bottom style="medium">
        <color theme="1" tint="0.499984740745262"/>
      </bottom>
      <diagonal/>
    </border>
    <border>
      <left/>
      <right style="thick">
        <color theme="1" tint="0.499984740745262"/>
      </right>
      <top style="medium">
        <color theme="1" tint="0.499984740745262"/>
      </top>
      <bottom style="medium">
        <color theme="1" tint="0.499984740745262"/>
      </bottom>
      <diagonal/>
    </border>
    <border>
      <left style="thick">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ck">
        <color theme="1" tint="0.499984740745262"/>
      </right>
      <top style="medium">
        <color theme="1" tint="0.499984740745262"/>
      </top>
      <bottom style="medium">
        <color theme="1" tint="0.499984740745262"/>
      </bottom>
      <diagonal/>
    </border>
    <border>
      <left style="thick">
        <color theme="1" tint="0.499984740745262"/>
      </left>
      <right style="medium">
        <color theme="1" tint="0.499984740745262"/>
      </right>
      <top style="medium">
        <color theme="1" tint="0.499984740745262"/>
      </top>
      <bottom style="thick">
        <color theme="1" tint="0.499984740745262"/>
      </bottom>
      <diagonal/>
    </border>
    <border>
      <left style="medium">
        <color theme="1" tint="0.499984740745262"/>
      </left>
      <right style="thick">
        <color theme="1" tint="0.499984740745262"/>
      </right>
      <top style="medium">
        <color theme="1" tint="0.499984740745262"/>
      </top>
      <bottom style="thick">
        <color theme="1" tint="0.499984740745262"/>
      </bottom>
      <diagonal/>
    </border>
  </borders>
  <cellStyleXfs count="7">
    <xf numFmtId="0" fontId="0" fillId="0" borderId="0"/>
    <xf numFmtId="0" fontId="20" fillId="0" borderId="0" applyNumberFormat="0" applyFill="0" applyBorder="0" applyAlignment="0" applyProtection="0"/>
    <xf numFmtId="1" fontId="4"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1" fillId="0" borderId="0"/>
  </cellStyleXfs>
  <cellXfs count="133">
    <xf numFmtId="0" fontId="0" fillId="0" borderId="0" xfId="0"/>
    <xf numFmtId="1" fontId="4" fillId="2" borderId="0" xfId="2" applyFill="1"/>
    <xf numFmtId="14" fontId="5" fillId="2" borderId="0" xfId="2" applyNumberFormat="1" applyFont="1" applyFill="1"/>
    <xf numFmtId="0" fontId="6" fillId="3" borderId="0" xfId="2" applyNumberFormat="1" applyFont="1" applyFill="1"/>
    <xf numFmtId="0" fontId="6" fillId="4" borderId="0" xfId="2" applyNumberFormat="1" applyFont="1" applyFill="1"/>
    <xf numFmtId="1" fontId="4" fillId="0" borderId="0" xfId="2"/>
    <xf numFmtId="0" fontId="7" fillId="2" borderId="0" xfId="2" applyNumberFormat="1" applyFont="1" applyFill="1"/>
    <xf numFmtId="0" fontId="9" fillId="0" borderId="0" xfId="2" applyNumberFormat="1" applyFont="1" applyAlignment="1">
      <alignment horizontal="center"/>
    </xf>
    <xf numFmtId="0" fontId="11" fillId="0" borderId="0" xfId="2" applyNumberFormat="1" applyFont="1"/>
    <xf numFmtId="0" fontId="4" fillId="0" borderId="0" xfId="2" applyNumberFormat="1"/>
    <xf numFmtId="0" fontId="12" fillId="0" borderId="0" xfId="2" applyNumberFormat="1" applyFont="1" applyAlignment="1" applyProtection="1">
      <alignment horizontal="left" vertical="center" wrapText="1"/>
      <protection locked="0"/>
    </xf>
    <xf numFmtId="0" fontId="15" fillId="0" borderId="0" xfId="2" applyNumberFormat="1" applyFont="1"/>
    <xf numFmtId="1" fontId="4" fillId="2" borderId="9" xfId="2" applyFill="1" applyBorder="1"/>
    <xf numFmtId="0" fontId="16" fillId="0" borderId="10" xfId="2" quotePrefix="1" applyNumberFormat="1" applyFont="1" applyBorder="1" applyAlignment="1">
      <alignment horizontal="center" vertical="center" wrapText="1"/>
    </xf>
    <xf numFmtId="0" fontId="16" fillId="0" borderId="11" xfId="2" applyNumberFormat="1" applyFont="1" applyBorder="1" applyAlignment="1">
      <alignment horizontal="right" vertical="center" wrapText="1"/>
    </xf>
    <xf numFmtId="0" fontId="16" fillId="5" borderId="12" xfId="2" applyNumberFormat="1" applyFont="1" applyFill="1" applyBorder="1" applyAlignment="1" applyProtection="1">
      <alignment horizontal="center" vertical="center" wrapText="1"/>
      <protection locked="0"/>
    </xf>
    <xf numFmtId="7" fontId="16" fillId="5" borderId="12" xfId="3" applyNumberFormat="1" applyFont="1" applyFill="1" applyBorder="1" applyAlignment="1" applyProtection="1">
      <alignment horizontal="center" vertical="center" wrapText="1"/>
      <protection locked="0"/>
    </xf>
    <xf numFmtId="7" fontId="16" fillId="6" borderId="12" xfId="4" applyNumberFormat="1" applyFont="1" applyFill="1" applyBorder="1" applyAlignment="1" applyProtection="1">
      <alignment horizontal="center" vertical="center" wrapText="1"/>
    </xf>
    <xf numFmtId="37" fontId="21" fillId="5" borderId="13" xfId="2" applyNumberFormat="1" applyFont="1" applyFill="1" applyBorder="1" applyAlignment="1" applyProtection="1">
      <alignment horizontal="center" vertical="center"/>
      <protection locked="0"/>
    </xf>
    <xf numFmtId="0" fontId="4" fillId="0" borderId="2" xfId="2" applyNumberFormat="1" applyBorder="1" applyAlignment="1" applyProtection="1">
      <alignment horizontal="left" vertical="top" wrapText="1"/>
      <protection locked="0"/>
    </xf>
    <xf numFmtId="0" fontId="22" fillId="0" borderId="11" xfId="2" applyNumberFormat="1" applyFont="1" applyBorder="1" applyAlignment="1">
      <alignment horizontal="right" vertical="center" wrapText="1"/>
    </xf>
    <xf numFmtId="0" fontId="22" fillId="5" borderId="11" xfId="2" applyNumberFormat="1" applyFont="1" applyFill="1" applyBorder="1" applyAlignment="1" applyProtection="1">
      <alignment horizontal="center" vertical="center" wrapText="1"/>
      <protection locked="0"/>
    </xf>
    <xf numFmtId="7" fontId="22" fillId="5" borderId="11" xfId="3" applyNumberFormat="1" applyFont="1" applyFill="1" applyBorder="1" applyAlignment="1" applyProtection="1">
      <alignment horizontal="center" vertical="center" wrapText="1"/>
      <protection locked="0"/>
    </xf>
    <xf numFmtId="0" fontId="16" fillId="0" borderId="14" xfId="2" quotePrefix="1" applyNumberFormat="1" applyFont="1" applyBorder="1" applyAlignment="1">
      <alignment horizontal="center" vertical="center" wrapText="1"/>
    </xf>
    <xf numFmtId="7" fontId="22" fillId="6" borderId="15" xfId="4" applyNumberFormat="1" applyFont="1" applyFill="1" applyBorder="1" applyAlignment="1" applyProtection="1">
      <alignment horizontal="center" vertical="center" wrapText="1"/>
    </xf>
    <xf numFmtId="37" fontId="23" fillId="6" borderId="16" xfId="2" applyNumberFormat="1" applyFont="1" applyFill="1" applyBorder="1" applyAlignment="1" applyProtection="1">
      <alignment horizontal="center" vertical="center"/>
      <protection locked="0"/>
    </xf>
    <xf numFmtId="0" fontId="24" fillId="0" borderId="0" xfId="2" quotePrefix="1" applyNumberFormat="1" applyFont="1" applyAlignment="1" applyProtection="1">
      <alignment horizontal="center" vertical="center"/>
      <protection locked="0"/>
    </xf>
    <xf numFmtId="0" fontId="16" fillId="0" borderId="0" xfId="2" quotePrefix="1" applyNumberFormat="1" applyFont="1" applyAlignment="1">
      <alignment horizontal="center" vertical="center" wrapText="1"/>
    </xf>
    <xf numFmtId="0" fontId="22" fillId="0" borderId="0" xfId="2" applyNumberFormat="1" applyFont="1" applyAlignment="1">
      <alignment horizontal="left" vertical="center" wrapText="1"/>
    </xf>
    <xf numFmtId="0" fontId="16" fillId="0" borderId="5"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Alignment="1">
      <alignment horizontal="left" wrapText="1"/>
    </xf>
    <xf numFmtId="0" fontId="25" fillId="0" borderId="0" xfId="2" applyNumberFormat="1" applyFont="1" applyAlignment="1">
      <alignment horizontal="center" wrapText="1"/>
    </xf>
    <xf numFmtId="0" fontId="4" fillId="0" borderId="19" xfId="2" applyNumberFormat="1" applyBorder="1" applyAlignment="1" applyProtection="1">
      <alignment horizontal="left" vertical="top" wrapText="1"/>
      <protection locked="0"/>
    </xf>
    <xf numFmtId="0" fontId="16" fillId="0" borderId="12"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22" xfId="2" quotePrefix="1" applyNumberFormat="1" applyFont="1" applyBorder="1" applyAlignment="1">
      <alignment horizontal="center" vertical="center" wrapText="1"/>
    </xf>
    <xf numFmtId="0" fontId="16" fillId="0" borderId="15" xfId="2" applyNumberFormat="1" applyFont="1" applyBorder="1" applyAlignment="1">
      <alignment horizontal="right" vertical="center" wrapText="1"/>
    </xf>
    <xf numFmtId="0" fontId="16" fillId="0" borderId="0" xfId="2" applyNumberFormat="1" applyFont="1" applyAlignment="1">
      <alignment horizontal="left" vertical="top" wrapText="1"/>
    </xf>
    <xf numFmtId="42" fontId="21" fillId="0" borderId="0" xfId="2" applyNumberFormat="1" applyFont="1" applyProtection="1">
      <protection locked="0"/>
    </xf>
    <xf numFmtId="0" fontId="16" fillId="0" borderId="0" xfId="2" applyNumberFormat="1" applyFont="1" applyAlignment="1">
      <alignment vertical="center" wrapText="1"/>
    </xf>
    <xf numFmtId="0" fontId="4" fillId="0" borderId="8" xfId="2" applyNumberFormat="1" applyBorder="1" applyAlignment="1" applyProtection="1">
      <alignment horizontal="left" vertical="top" wrapText="1"/>
      <protection locked="0"/>
    </xf>
    <xf numFmtId="0" fontId="16" fillId="0" borderId="5" xfId="2" applyNumberFormat="1" applyFont="1" applyBorder="1" applyAlignment="1">
      <alignment horizontal="center" wrapText="1"/>
    </xf>
    <xf numFmtId="0" fontId="16" fillId="0" borderId="26" xfId="2" applyNumberFormat="1" applyFont="1" applyBorder="1" applyAlignment="1">
      <alignment horizontal="center" wrapText="1"/>
    </xf>
    <xf numFmtId="42" fontId="26" fillId="0" borderId="0" xfId="2" applyNumberFormat="1" applyFont="1" applyProtection="1">
      <protection locked="0"/>
    </xf>
    <xf numFmtId="1" fontId="4" fillId="0" borderId="0" xfId="2" applyAlignment="1">
      <alignment vertical="top"/>
    </xf>
    <xf numFmtId="164" fontId="22" fillId="6" borderId="29" xfId="4" applyNumberFormat="1" applyFont="1" applyFill="1" applyBorder="1" applyAlignment="1" applyProtection="1">
      <alignment horizontal="center" vertical="center" wrapText="1"/>
    </xf>
    <xf numFmtId="164" fontId="16" fillId="6" borderId="16" xfId="2" applyNumberFormat="1" applyFont="1" applyFill="1" applyBorder="1" applyAlignment="1">
      <alignment horizontal="center" vertical="center" wrapText="1"/>
    </xf>
    <xf numFmtId="42" fontId="21" fillId="0" borderId="0" xfId="2" applyNumberFormat="1" applyFont="1"/>
    <xf numFmtId="1" fontId="4" fillId="0" borderId="0" xfId="2" applyAlignment="1">
      <alignment vertical="center"/>
    </xf>
    <xf numFmtId="0" fontId="3" fillId="0" borderId="0" xfId="5" quotePrefix="1" applyFill="1" applyAlignment="1" applyProtection="1">
      <alignment horizontal="center" vertical="center"/>
      <protection locked="0"/>
    </xf>
    <xf numFmtId="0" fontId="16" fillId="0" borderId="0" xfId="2" quotePrefix="1" applyNumberFormat="1" applyFont="1" applyAlignment="1">
      <alignment horizontal="center" vertical="top"/>
    </xf>
    <xf numFmtId="0" fontId="3" fillId="0" borderId="0" xfId="5" quotePrefix="1" applyFill="1" applyAlignment="1" applyProtection="1">
      <alignment horizontal="center" vertical="center" wrapText="1"/>
      <protection locked="0"/>
    </xf>
    <xf numFmtId="0" fontId="16" fillId="0" borderId="34" xfId="2" applyNumberFormat="1" applyFont="1" applyBorder="1" applyAlignment="1">
      <alignment horizontal="left" wrapText="1" indent="2"/>
    </xf>
    <xf numFmtId="0" fontId="16" fillId="0" borderId="34" xfId="2" applyNumberFormat="1" applyFont="1" applyBorder="1" applyAlignment="1">
      <alignment horizontal="center" wrapText="1"/>
    </xf>
    <xf numFmtId="0" fontId="19" fillId="0" borderId="35" xfId="2" applyNumberFormat="1" applyFont="1" applyBorder="1" applyAlignment="1">
      <alignment horizontal="center" wrapText="1"/>
    </xf>
    <xf numFmtId="0" fontId="16" fillId="0" borderId="29" xfId="2" applyNumberFormat="1" applyFont="1" applyBorder="1" applyAlignment="1">
      <alignment horizontal="right" vertical="center" wrapText="1"/>
    </xf>
    <xf numFmtId="0" fontId="16" fillId="6" borderId="15" xfId="2" applyNumberFormat="1" applyFont="1" applyFill="1" applyBorder="1" applyAlignment="1">
      <alignment horizontal="center" vertical="center" wrapText="1"/>
    </xf>
    <xf numFmtId="2" fontId="16" fillId="6" borderId="15" xfId="2" applyNumberFormat="1" applyFont="1" applyFill="1" applyBorder="1" applyAlignment="1">
      <alignment horizontal="center" vertical="center" wrapText="1"/>
    </xf>
    <xf numFmtId="7" fontId="16" fillId="6" borderId="15" xfId="4" applyNumberFormat="1" applyFont="1" applyFill="1" applyBorder="1" applyAlignment="1" applyProtection="1">
      <alignment horizontal="center" vertical="center" wrapText="1"/>
    </xf>
    <xf numFmtId="7" fontId="21" fillId="6" borderId="16" xfId="4" applyNumberFormat="1" applyFont="1" applyFill="1" applyBorder="1" applyAlignment="1" applyProtection="1">
      <alignment horizontal="center" vertical="center"/>
    </xf>
    <xf numFmtId="0" fontId="28" fillId="0" borderId="36" xfId="2" applyNumberFormat="1" applyFont="1" applyBorder="1"/>
    <xf numFmtId="0" fontId="4" fillId="4" borderId="37" xfId="2" applyNumberFormat="1" applyFill="1" applyBorder="1" applyAlignment="1" applyProtection="1">
      <alignment horizontal="left" vertical="top" wrapText="1"/>
      <protection locked="0"/>
    </xf>
    <xf numFmtId="1" fontId="29" fillId="0" borderId="0" xfId="2" applyFont="1"/>
    <xf numFmtId="1" fontId="15" fillId="0" borderId="0" xfId="2" applyFont="1"/>
    <xf numFmtId="1" fontId="30" fillId="0" borderId="0" xfId="2" applyFont="1"/>
    <xf numFmtId="0" fontId="1" fillId="7" borderId="0" xfId="6" applyFill="1"/>
    <xf numFmtId="0" fontId="1" fillId="7" borderId="0" xfId="6" applyFill="1" applyAlignment="1">
      <alignment vertical="center"/>
    </xf>
    <xf numFmtId="0" fontId="1" fillId="0" borderId="0" xfId="6"/>
    <xf numFmtId="1" fontId="4" fillId="7" borderId="0" xfId="2" applyFill="1"/>
    <xf numFmtId="1" fontId="28" fillId="7" borderId="38" xfId="2" applyFont="1" applyFill="1" applyBorder="1" applyAlignment="1">
      <alignment vertical="center" wrapText="1"/>
    </xf>
    <xf numFmtId="1" fontId="31" fillId="8" borderId="39" xfId="2" applyFont="1" applyFill="1" applyBorder="1" applyAlignment="1">
      <alignment horizontal="center" vertical="center" wrapText="1"/>
    </xf>
    <xf numFmtId="0" fontId="6" fillId="0" borderId="0" xfId="2" applyNumberFormat="1" applyFont="1"/>
    <xf numFmtId="1" fontId="30" fillId="8" borderId="38" xfId="2" applyFont="1" applyFill="1" applyBorder="1" applyAlignment="1">
      <alignment horizontal="center" vertical="center" wrapText="1"/>
    </xf>
    <xf numFmtId="1" fontId="28" fillId="7" borderId="38" xfId="2" applyFont="1" applyFill="1" applyBorder="1" applyAlignment="1">
      <alignment wrapText="1"/>
    </xf>
    <xf numFmtId="1" fontId="29" fillId="8" borderId="40" xfId="2" applyFont="1" applyFill="1" applyBorder="1" applyAlignment="1">
      <alignment horizontal="center" vertical="center"/>
    </xf>
    <xf numFmtId="1" fontId="6" fillId="8" borderId="41" xfId="2" applyFont="1" applyFill="1" applyBorder="1" applyAlignment="1">
      <alignment vertical="center" wrapText="1"/>
    </xf>
    <xf numFmtId="1" fontId="33" fillId="0" borderId="0" xfId="2" applyFont="1" applyAlignment="1">
      <alignment vertical="top" wrapText="1"/>
    </xf>
    <xf numFmtId="1" fontId="34" fillId="9" borderId="38" xfId="2" applyFont="1" applyFill="1" applyBorder="1" applyAlignment="1">
      <alignment horizontal="left" vertical="center" wrapText="1"/>
    </xf>
    <xf numFmtId="1" fontId="34" fillId="8" borderId="46" xfId="2" applyFont="1" applyFill="1" applyBorder="1" applyAlignment="1">
      <alignment horizontal="left" vertical="center" wrapText="1"/>
    </xf>
    <xf numFmtId="1" fontId="42" fillId="0" borderId="0" xfId="2" applyFont="1"/>
    <xf numFmtId="1" fontId="34" fillId="8" borderId="46" xfId="2" quotePrefix="1" applyFont="1" applyFill="1" applyBorder="1" applyAlignment="1">
      <alignment vertical="center" wrapText="1"/>
    </xf>
    <xf numFmtId="1" fontId="34" fillId="8" borderId="46" xfId="2" quotePrefix="1" applyFont="1" applyFill="1" applyBorder="1" applyAlignment="1">
      <alignment horizontal="left" wrapText="1"/>
    </xf>
    <xf numFmtId="1" fontId="46" fillId="8" borderId="47" xfId="2" applyFont="1" applyFill="1" applyBorder="1" applyAlignment="1">
      <alignment horizontal="center" vertical="center"/>
    </xf>
    <xf numFmtId="0" fontId="47" fillId="8" borderId="48" xfId="6" applyFont="1" applyFill="1" applyBorder="1" applyAlignment="1">
      <alignment vertical="center"/>
    </xf>
    <xf numFmtId="1" fontId="29" fillId="7" borderId="0" xfId="2" applyFont="1" applyFill="1" applyAlignment="1">
      <alignment vertical="center"/>
    </xf>
    <xf numFmtId="0" fontId="6" fillId="2" borderId="0" xfId="2" applyNumberFormat="1" applyFont="1" applyFill="1"/>
    <xf numFmtId="0" fontId="1" fillId="2" borderId="0" xfId="6" applyFill="1"/>
    <xf numFmtId="0" fontId="1" fillId="10" borderId="0" xfId="6" applyFill="1"/>
    <xf numFmtId="0" fontId="1" fillId="2" borderId="0" xfId="6" applyFill="1" applyAlignment="1">
      <alignment vertical="center"/>
    </xf>
    <xf numFmtId="0" fontId="20" fillId="0" borderId="0" xfId="1" quotePrefix="1" applyFill="1" applyAlignment="1" applyProtection="1">
      <alignment horizontal="center" vertical="center" wrapText="1"/>
      <protection locked="0"/>
    </xf>
    <xf numFmtId="0" fontId="20" fillId="8" borderId="43" xfId="1" quotePrefix="1" applyFill="1" applyBorder="1" applyAlignment="1" applyProtection="1">
      <alignment horizontal="center" vertical="top" wrapText="1"/>
      <protection locked="0"/>
    </xf>
    <xf numFmtId="0" fontId="20" fillId="8" borderId="45" xfId="1" quotePrefix="1" applyFill="1" applyBorder="1" applyAlignment="1" applyProtection="1">
      <alignment horizontal="center" vertical="center" wrapText="1"/>
      <protection locked="0"/>
    </xf>
    <xf numFmtId="0" fontId="20" fillId="0" borderId="0" xfId="1" quotePrefix="1" applyFill="1" applyAlignment="1" applyProtection="1">
      <alignment horizontal="center" wrapText="1"/>
      <protection locked="0"/>
    </xf>
    <xf numFmtId="0" fontId="13" fillId="0" borderId="0" xfId="2" applyNumberFormat="1" applyFont="1" applyAlignment="1" applyProtection="1">
      <alignment horizontal="center" wrapText="1"/>
      <protection locked="0"/>
    </xf>
    <xf numFmtId="1" fontId="34" fillId="8" borderId="44" xfId="2" applyFont="1" applyFill="1" applyBorder="1" applyAlignment="1">
      <alignment horizontal="left" vertical="top" wrapText="1"/>
    </xf>
    <xf numFmtId="1" fontId="30" fillId="8" borderId="38" xfId="2" applyFont="1" applyFill="1" applyBorder="1" applyAlignment="1">
      <alignment horizontal="left" wrapText="1"/>
    </xf>
    <xf numFmtId="1" fontId="34" fillId="8" borderId="38" xfId="2" applyFont="1" applyFill="1" applyBorder="1" applyAlignment="1">
      <alignment horizontal="left" vertical="top" wrapText="1"/>
    </xf>
    <xf numFmtId="0" fontId="16" fillId="0" borderId="6" xfId="2" applyNumberFormat="1" applyFont="1" applyBorder="1" applyAlignment="1" applyProtection="1">
      <alignment horizontal="center" wrapText="1"/>
      <protection locked="0"/>
    </xf>
    <xf numFmtId="0" fontId="16" fillId="0" borderId="6" xfId="2" applyNumberFormat="1" applyFont="1" applyBorder="1" applyAlignment="1" applyProtection="1">
      <alignment horizontal="left" wrapText="1" indent="2"/>
      <protection locked="0"/>
    </xf>
    <xf numFmtId="0" fontId="19" fillId="0" borderId="7" xfId="2" applyNumberFormat="1" applyFont="1" applyBorder="1" applyAlignment="1" applyProtection="1">
      <alignment horizontal="center" wrapText="1"/>
      <protection locked="0"/>
    </xf>
    <xf numFmtId="0" fontId="4" fillId="0" borderId="2" xfId="2" applyNumberFormat="1" applyBorder="1" applyAlignment="1" applyProtection="1">
      <alignment horizontal="left" vertical="top" wrapText="1"/>
      <protection locked="0"/>
    </xf>
    <xf numFmtId="0" fontId="4" fillId="0" borderId="8" xfId="2" applyNumberFormat="1" applyBorder="1" applyAlignment="1" applyProtection="1">
      <alignment horizontal="left" vertical="top" wrapText="1"/>
      <protection locked="0"/>
    </xf>
    <xf numFmtId="0" fontId="2" fillId="2" borderId="0" xfId="2" applyNumberFormat="1" applyFont="1" applyFill="1" applyAlignment="1">
      <alignment horizontal="center" wrapText="1"/>
    </xf>
    <xf numFmtId="0" fontId="2" fillId="2" borderId="3" xfId="2" applyNumberFormat="1" applyFont="1" applyFill="1" applyBorder="1" applyAlignment="1">
      <alignment horizontal="center" wrapText="1"/>
    </xf>
    <xf numFmtId="0" fontId="14" fillId="0" borderId="0" xfId="2" applyNumberFormat="1" applyFont="1" applyAlignment="1">
      <alignment horizontal="left" wrapText="1"/>
    </xf>
    <xf numFmtId="0" fontId="16" fillId="0" borderId="4" xfId="2" applyNumberFormat="1" applyFont="1" applyBorder="1" applyAlignment="1" applyProtection="1">
      <alignment horizontal="left" vertical="top" wrapText="1"/>
      <protection locked="0"/>
    </xf>
    <xf numFmtId="0" fontId="16" fillId="0" borderId="5" xfId="2" applyNumberFormat="1" applyFont="1" applyBorder="1" applyAlignment="1" applyProtection="1">
      <alignment horizontal="left" vertical="top" wrapText="1"/>
      <protection locked="0"/>
    </xf>
    <xf numFmtId="0" fontId="22" fillId="0" borderId="15" xfId="2" applyNumberFormat="1" applyFont="1" applyBorder="1" applyAlignment="1">
      <alignment horizontal="right" vertical="top" wrapText="1"/>
    </xf>
    <xf numFmtId="0" fontId="16" fillId="0" borderId="17" xfId="2" applyNumberFormat="1" applyFont="1" applyBorder="1" applyAlignment="1">
      <alignment horizontal="left" vertical="top" wrapText="1"/>
    </xf>
    <xf numFmtId="0" fontId="16" fillId="0" borderId="18" xfId="2" applyNumberFormat="1" applyFont="1" applyBorder="1" applyAlignment="1">
      <alignment horizontal="left" vertical="top" wrapText="1"/>
    </xf>
    <xf numFmtId="0" fontId="16" fillId="0" borderId="20" xfId="2" applyNumberFormat="1" applyFont="1" applyBorder="1" applyAlignment="1">
      <alignment horizontal="left" vertical="top" wrapText="1"/>
    </xf>
    <xf numFmtId="0" fontId="16" fillId="0" borderId="21" xfId="2" applyNumberFormat="1" applyFont="1" applyBorder="1" applyAlignment="1">
      <alignment horizontal="left" vertical="top" wrapText="1"/>
    </xf>
    <xf numFmtId="7" fontId="22" fillId="5" borderId="23" xfId="3" applyNumberFormat="1" applyFont="1" applyFill="1" applyBorder="1" applyAlignment="1" applyProtection="1">
      <alignment horizontal="center" vertical="center" wrapText="1"/>
      <protection locked="0"/>
    </xf>
    <xf numFmtId="7" fontId="22" fillId="5" borderId="24" xfId="3" applyNumberFormat="1" applyFont="1" applyFill="1" applyBorder="1" applyAlignment="1" applyProtection="1">
      <alignment horizontal="center" vertical="center" wrapText="1"/>
      <protection locked="0"/>
    </xf>
    <xf numFmtId="0" fontId="16" fillId="0" borderId="25" xfId="2" applyNumberFormat="1" applyFont="1" applyBorder="1" applyAlignment="1">
      <alignment horizontal="left" vertical="top" wrapText="1"/>
    </xf>
    <xf numFmtId="0" fontId="16" fillId="0" borderId="14" xfId="2" applyNumberFormat="1" applyFont="1" applyBorder="1" applyAlignment="1">
      <alignment horizontal="left" vertical="top" wrapText="1"/>
    </xf>
    <xf numFmtId="0" fontId="16" fillId="0" borderId="27" xfId="2" applyNumberFormat="1" applyFont="1" applyBorder="1" applyAlignment="1">
      <alignment horizontal="left" vertical="top" wrapText="1"/>
    </xf>
    <xf numFmtId="0" fontId="16" fillId="0" borderId="28" xfId="2" applyNumberFormat="1" applyFont="1" applyBorder="1" applyAlignment="1">
      <alignment horizontal="left" vertical="top" wrapText="1"/>
    </xf>
    <xf numFmtId="0" fontId="16" fillId="0" borderId="33" xfId="2" applyNumberFormat="1" applyFont="1" applyBorder="1" applyAlignment="1">
      <alignment horizontal="left" vertical="top" wrapText="1"/>
    </xf>
    <xf numFmtId="0" fontId="16" fillId="0" borderId="30" xfId="2" applyNumberFormat="1" applyFont="1" applyBorder="1" applyAlignment="1">
      <alignment horizontal="center" vertical="center" wrapText="1"/>
    </xf>
    <xf numFmtId="0" fontId="16" fillId="0" borderId="31" xfId="2" applyNumberFormat="1" applyFont="1" applyBorder="1" applyAlignment="1">
      <alignment horizontal="center" vertical="center" wrapText="1"/>
    </xf>
    <xf numFmtId="0" fontId="16" fillId="0" borderId="32" xfId="2" applyNumberFormat="1" applyFont="1" applyBorder="1" applyAlignment="1">
      <alignment horizontal="center" vertical="center" wrapText="1"/>
    </xf>
    <xf numFmtId="0" fontId="6" fillId="3" borderId="0" xfId="2" applyNumberFormat="1" applyFont="1" applyFill="1" applyAlignment="1">
      <alignment horizontal="center"/>
    </xf>
    <xf numFmtId="1" fontId="8" fillId="0" borderId="0" xfId="2" applyFont="1" applyAlignment="1">
      <alignment horizontal="center" wrapText="1"/>
    </xf>
    <xf numFmtId="1" fontId="10" fillId="0" borderId="0" xfId="2" applyFont="1" applyAlignment="1">
      <alignment horizontal="center"/>
    </xf>
    <xf numFmtId="0" fontId="10" fillId="0" borderId="0" xfId="2" applyNumberFormat="1" applyFont="1" applyAlignment="1" applyProtection="1">
      <alignment horizontal="center"/>
      <protection locked="0"/>
    </xf>
    <xf numFmtId="0" fontId="12" fillId="0" borderId="0" xfId="2" applyNumberFormat="1" applyFont="1" applyAlignment="1" applyProtection="1">
      <alignment horizontal="left" vertical="center" wrapText="1"/>
      <protection locked="0"/>
    </xf>
    <xf numFmtId="0" fontId="12" fillId="0" borderId="1" xfId="2" applyNumberFormat="1" applyFont="1" applyBorder="1" applyAlignment="1" applyProtection="1">
      <alignment horizontal="left" vertical="center" wrapText="1"/>
      <protection locked="0"/>
    </xf>
    <xf numFmtId="0" fontId="13" fillId="0" borderId="0" xfId="2" applyNumberFormat="1" applyFont="1" applyAlignment="1" applyProtection="1">
      <alignment horizontal="center"/>
      <protection locked="0"/>
    </xf>
    <xf numFmtId="0" fontId="13" fillId="0" borderId="0" xfId="2" applyNumberFormat="1" applyFont="1" applyAlignment="1" applyProtection="1">
      <alignment horizontal="center" wrapText="1"/>
      <protection locked="0"/>
    </xf>
    <xf numFmtId="1" fontId="33" fillId="0" borderId="0" xfId="2" applyFont="1" applyAlignment="1">
      <alignment horizontal="left" vertical="top" wrapText="1"/>
    </xf>
    <xf numFmtId="0" fontId="20" fillId="8" borderId="42" xfId="1" quotePrefix="1" applyFill="1" applyBorder="1" applyAlignment="1" applyProtection="1">
      <alignment horizontal="center" vertical="top" wrapText="1"/>
      <protection locked="0"/>
    </xf>
  </cellXfs>
  <cellStyles count="7">
    <cellStyle name="Comma 2" xfId="3" xr:uid="{28AA17EF-725B-4869-BE11-A9BCC8AECCA9}"/>
    <cellStyle name="Currency 2" xfId="4" xr:uid="{3C21339D-B582-41F3-890E-F390ABFD67EF}"/>
    <cellStyle name="Hyperlink" xfId="1" builtinId="8"/>
    <cellStyle name="Hyperlink 2" xfId="5" xr:uid="{C7AF7119-8770-4DFB-B59F-C1A89985E27D}"/>
    <cellStyle name="Normal" xfId="0" builtinId="0"/>
    <cellStyle name="Normal 2 3" xfId="2" xr:uid="{7151504D-7535-4EA1-A636-5484390DC796}"/>
    <cellStyle name="Normal 4" xfId="6" xr:uid="{0E3541D4-CB79-4AB8-BF0D-CD1F57DAD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AA1B-6667-45FB-88DD-9420EA95E4F2}">
  <sheetPr>
    <tabColor rgb="FFFFC000"/>
    <pageSetUpPr fitToPage="1"/>
  </sheetPr>
  <dimension ref="A1:X153"/>
  <sheetViews>
    <sheetView showGridLines="0" tabSelected="1" zoomScale="85" zoomScaleNormal="85" workbookViewId="0">
      <selection activeCell="F16" sqref="F16:G16"/>
    </sheetView>
  </sheetViews>
  <sheetFormatPr defaultColWidth="0" defaultRowHeight="15" zeroHeight="1" x14ac:dyDescent="0.25"/>
  <cols>
    <col min="1" max="1" width="1.7109375" style="1" customWidth="1"/>
    <col min="2" max="2" width="15" style="63" customWidth="1"/>
    <col min="3" max="3" width="1.7109375" style="5" customWidth="1"/>
    <col min="4" max="4" width="6.140625" style="5" customWidth="1"/>
    <col min="5" max="5" width="51" style="64" customWidth="1"/>
    <col min="6" max="6" width="10.5703125" style="64" customWidth="1"/>
    <col min="7" max="7" width="39.42578125" style="64" customWidth="1"/>
    <col min="8" max="8" width="16.85546875" style="64" customWidth="1"/>
    <col min="9" max="9" width="20" style="5" customWidth="1"/>
    <col min="10" max="10" width="1.7109375" style="5" customWidth="1"/>
    <col min="11" max="11" width="29.140625" style="5" customWidth="1"/>
    <col min="12" max="12" width="6.42578125" style="5" hidden="1" customWidth="1"/>
    <col min="13" max="13" width="7.5703125" style="5" hidden="1" customWidth="1"/>
    <col min="14" max="21" width="4.42578125" style="5" hidden="1" customWidth="1"/>
    <col min="22" max="22" width="5.5703125" style="5" hidden="1" customWidth="1"/>
    <col min="23" max="24" width="4.42578125" style="5" hidden="1" customWidth="1"/>
    <col min="25" max="16384" width="8.7109375" style="5" hidden="1"/>
  </cols>
  <sheetData>
    <row r="1" spans="1:14" ht="11.45" customHeight="1" x14ac:dyDescent="0.25">
      <c r="B1" s="2">
        <v>42837</v>
      </c>
      <c r="C1" s="3"/>
      <c r="D1" s="123"/>
      <c r="E1" s="123"/>
      <c r="F1" s="123"/>
      <c r="G1" s="123"/>
      <c r="H1" s="123"/>
      <c r="I1" s="123"/>
      <c r="J1" s="3"/>
      <c r="K1" s="4"/>
    </row>
    <row r="2" spans="1:14" ht="23.25" x14ac:dyDescent="0.35">
      <c r="B2" s="6"/>
      <c r="C2" s="3"/>
      <c r="D2" s="124" t="s">
        <v>0</v>
      </c>
      <c r="E2" s="124"/>
      <c r="F2" s="124"/>
      <c r="G2" s="124"/>
      <c r="H2" s="124"/>
      <c r="I2" s="124"/>
      <c r="J2" s="3"/>
      <c r="K2" s="7" t="s">
        <v>1</v>
      </c>
    </row>
    <row r="3" spans="1:14" ht="18" x14ac:dyDescent="0.25">
      <c r="B3" s="6"/>
      <c r="C3" s="3"/>
      <c r="D3" s="125" t="s">
        <v>2</v>
      </c>
      <c r="E3" s="125"/>
      <c r="F3" s="125"/>
      <c r="G3" s="125"/>
      <c r="H3" s="125"/>
      <c r="I3" s="125"/>
      <c r="J3" s="3"/>
      <c r="K3" s="7" t="s">
        <v>3</v>
      </c>
      <c r="L3" s="8"/>
      <c r="M3" s="9"/>
      <c r="N3" s="9"/>
    </row>
    <row r="4" spans="1:14" ht="4.5" customHeight="1" x14ac:dyDescent="0.25">
      <c r="B4" s="6"/>
      <c r="C4" s="3"/>
      <c r="D4" s="126"/>
      <c r="E4" s="126"/>
      <c r="F4" s="126"/>
      <c r="G4" s="126"/>
      <c r="H4" s="126"/>
      <c r="I4" s="126"/>
      <c r="J4" s="3"/>
      <c r="K4" s="127" t="s">
        <v>4</v>
      </c>
      <c r="L4" s="8"/>
      <c r="M4" s="9"/>
      <c r="N4" s="9"/>
    </row>
    <row r="5" spans="1:14" ht="17.25" customHeight="1" x14ac:dyDescent="0.3">
      <c r="B5" s="6"/>
      <c r="C5" s="3"/>
      <c r="D5" s="129" t="s">
        <v>54</v>
      </c>
      <c r="E5" s="129"/>
      <c r="F5" s="129"/>
      <c r="G5" s="129"/>
      <c r="H5" s="129"/>
      <c r="I5" s="129"/>
      <c r="J5" s="3"/>
      <c r="K5" s="127"/>
      <c r="L5" s="8"/>
      <c r="M5" s="9"/>
      <c r="N5" s="9"/>
    </row>
    <row r="6" spans="1:14" ht="24" customHeight="1" x14ac:dyDescent="0.3">
      <c r="B6" s="6"/>
      <c r="C6" s="3"/>
      <c r="D6" s="130" t="s">
        <v>55</v>
      </c>
      <c r="E6" s="130"/>
      <c r="F6" s="130"/>
      <c r="G6" s="130"/>
      <c r="H6" s="130"/>
      <c r="I6" s="130"/>
      <c r="J6" s="3"/>
      <c r="K6" s="128"/>
      <c r="L6" s="8"/>
      <c r="M6" s="9"/>
      <c r="N6" s="9"/>
    </row>
    <row r="7" spans="1:14" ht="10.5" customHeight="1" x14ac:dyDescent="0.3">
      <c r="B7" s="6"/>
      <c r="C7" s="3"/>
      <c r="D7" s="94"/>
      <c r="E7" s="94"/>
      <c r="F7" s="94"/>
      <c r="G7" s="94"/>
      <c r="H7" s="94"/>
      <c r="I7" s="94"/>
      <c r="J7" s="3"/>
      <c r="K7" s="10"/>
      <c r="L7" s="8"/>
      <c r="M7" s="9"/>
      <c r="N7" s="9"/>
    </row>
    <row r="8" spans="1:14" ht="12" customHeight="1" thickBot="1" x14ac:dyDescent="0.3">
      <c r="B8" s="103" t="s">
        <v>5</v>
      </c>
      <c r="C8" s="3"/>
      <c r="D8" s="105"/>
      <c r="E8" s="105"/>
      <c r="F8" s="105"/>
      <c r="G8" s="105"/>
      <c r="H8" s="11"/>
      <c r="I8" s="9"/>
      <c r="J8" s="3"/>
      <c r="K8" s="101"/>
    </row>
    <row r="9" spans="1:14" ht="124.5" customHeight="1" thickTop="1" thickBot="1" x14ac:dyDescent="0.3">
      <c r="B9" s="104"/>
      <c r="C9" s="3"/>
      <c r="D9" s="106" t="s">
        <v>6</v>
      </c>
      <c r="E9" s="107"/>
      <c r="F9" s="98" t="s">
        <v>7</v>
      </c>
      <c r="G9" s="99" t="s">
        <v>58</v>
      </c>
      <c r="H9" s="98" t="s">
        <v>8</v>
      </c>
      <c r="I9" s="100" t="s">
        <v>59</v>
      </c>
      <c r="J9" s="3"/>
      <c r="K9" s="102"/>
      <c r="L9" s="9"/>
    </row>
    <row r="10" spans="1:14" ht="35.25" customHeight="1" x14ac:dyDescent="0.25">
      <c r="A10" s="12"/>
      <c r="B10" s="90" t="s">
        <v>9</v>
      </c>
      <c r="C10" s="3"/>
      <c r="D10" s="13" t="s">
        <v>10</v>
      </c>
      <c r="E10" s="14" t="s">
        <v>11</v>
      </c>
      <c r="F10" s="15">
        <v>2000</v>
      </c>
      <c r="G10" s="16"/>
      <c r="H10" s="17" t="e">
        <f>(G10/I10)/12</f>
        <v>#DIV/0!</v>
      </c>
      <c r="I10" s="18"/>
      <c r="J10" s="3"/>
      <c r="K10" s="19"/>
      <c r="L10" s="9"/>
    </row>
    <row r="11" spans="1:14" ht="35.25" customHeight="1" x14ac:dyDescent="0.25">
      <c r="A11" s="12"/>
      <c r="B11" s="90" t="s">
        <v>12</v>
      </c>
      <c r="C11" s="3"/>
      <c r="D11" s="13" t="s">
        <v>13</v>
      </c>
      <c r="E11" s="20" t="s">
        <v>14</v>
      </c>
      <c r="F11" s="21">
        <v>2026</v>
      </c>
      <c r="G11" s="22"/>
      <c r="H11" s="17" t="e">
        <f>(G11/I11)/12</f>
        <v>#DIV/0!</v>
      </c>
      <c r="I11" s="18"/>
      <c r="J11" s="3"/>
      <c r="K11" s="19"/>
      <c r="L11" s="9"/>
    </row>
    <row r="12" spans="1:14" ht="35.25" customHeight="1" thickBot="1" x14ac:dyDescent="0.3">
      <c r="A12" s="12"/>
      <c r="B12" s="90" t="s">
        <v>15</v>
      </c>
      <c r="C12" s="3"/>
      <c r="D12" s="23" t="s">
        <v>16</v>
      </c>
      <c r="E12" s="108" t="s">
        <v>17</v>
      </c>
      <c r="F12" s="108"/>
      <c r="G12" s="108"/>
      <c r="H12" s="24" t="e">
        <f>IF(H11-H10&lt;=0,0,H11-H10)</f>
        <v>#DIV/0!</v>
      </c>
      <c r="I12" s="25">
        <f>I11-I10</f>
        <v>0</v>
      </c>
      <c r="J12" s="3"/>
      <c r="K12" s="101"/>
      <c r="L12" s="8"/>
    </row>
    <row r="13" spans="1:14" ht="17.25" thickTop="1" thickBot="1" x14ac:dyDescent="0.3">
      <c r="A13" s="12"/>
      <c r="B13" s="26"/>
      <c r="C13" s="3"/>
      <c r="D13" s="27"/>
      <c r="E13" s="28"/>
      <c r="F13" s="28"/>
      <c r="G13" s="28"/>
      <c r="H13" s="28"/>
      <c r="I13" s="28"/>
      <c r="J13" s="3"/>
      <c r="K13" s="102"/>
      <c r="L13" s="8"/>
    </row>
    <row r="14" spans="1:14" ht="35.25" customHeight="1" thickTop="1" x14ac:dyDescent="0.25">
      <c r="A14" s="12"/>
      <c r="B14" s="26"/>
      <c r="C14" s="3"/>
      <c r="D14" s="109" t="s">
        <v>18</v>
      </c>
      <c r="E14" s="110"/>
      <c r="F14" s="29" t="s">
        <v>7</v>
      </c>
      <c r="G14" s="30">
        <f>F11</f>
        <v>2026</v>
      </c>
      <c r="H14" s="31"/>
      <c r="I14" s="32"/>
      <c r="J14" s="3"/>
      <c r="K14" s="33"/>
      <c r="L14" s="8"/>
    </row>
    <row r="15" spans="1:14" ht="30.75" customHeight="1" x14ac:dyDescent="0.25">
      <c r="A15" s="12"/>
      <c r="B15" s="26"/>
      <c r="C15" s="3"/>
      <c r="D15" s="111"/>
      <c r="E15" s="112"/>
      <c r="F15" s="34">
        <f>+G14</f>
        <v>2026</v>
      </c>
      <c r="G15" s="35" t="s">
        <v>19</v>
      </c>
      <c r="H15" s="31"/>
      <c r="I15" s="32"/>
      <c r="J15" s="3"/>
      <c r="K15" s="33"/>
      <c r="L15" s="8"/>
    </row>
    <row r="16" spans="1:14" ht="39" customHeight="1" thickBot="1" x14ac:dyDescent="0.3">
      <c r="A16" s="12"/>
      <c r="B16" s="90" t="s">
        <v>20</v>
      </c>
      <c r="C16" s="3"/>
      <c r="D16" s="36" t="s">
        <v>21</v>
      </c>
      <c r="E16" s="37" t="s">
        <v>22</v>
      </c>
      <c r="F16" s="113"/>
      <c r="G16" s="114"/>
      <c r="H16" s="38"/>
      <c r="I16" s="39"/>
      <c r="J16" s="3"/>
      <c r="K16" s="19"/>
      <c r="L16" s="8"/>
    </row>
    <row r="17" spans="1:23" ht="17.25" thickTop="1" thickBot="1" x14ac:dyDescent="0.3">
      <c r="A17" s="12"/>
      <c r="B17" s="26"/>
      <c r="C17" s="3"/>
      <c r="D17" s="27"/>
      <c r="E17" s="40"/>
      <c r="F17" s="40"/>
      <c r="G17" s="40"/>
      <c r="H17" s="40"/>
      <c r="I17" s="40"/>
      <c r="J17" s="3"/>
      <c r="K17" s="41"/>
      <c r="L17" s="9"/>
    </row>
    <row r="18" spans="1:23" ht="79.5" customHeight="1" thickTop="1" x14ac:dyDescent="0.25">
      <c r="A18" s="12"/>
      <c r="B18" s="93" t="s">
        <v>23</v>
      </c>
      <c r="C18" s="3"/>
      <c r="D18" s="109" t="s">
        <v>24</v>
      </c>
      <c r="E18" s="115"/>
      <c r="F18" s="110"/>
      <c r="G18" s="42" t="s">
        <v>25</v>
      </c>
      <c r="H18" s="43" t="s">
        <v>26</v>
      </c>
      <c r="I18" s="44"/>
      <c r="J18" s="3"/>
      <c r="K18" s="19"/>
      <c r="L18" s="9"/>
      <c r="V18" s="45"/>
    </row>
    <row r="19" spans="1:23" ht="39.75" customHeight="1" thickBot="1" x14ac:dyDescent="0.3">
      <c r="A19" s="12"/>
      <c r="B19" s="90" t="s">
        <v>27</v>
      </c>
      <c r="C19" s="3"/>
      <c r="D19" s="116"/>
      <c r="E19" s="117"/>
      <c r="F19" s="118"/>
      <c r="G19" s="46" t="e">
        <f>(H10*12)*I11</f>
        <v>#DIV/0!</v>
      </c>
      <c r="H19" s="47" t="e">
        <f>IF(G11-G19&lt;=0,0,G11-G19)</f>
        <v>#DIV/0!</v>
      </c>
      <c r="I19" s="48"/>
      <c r="J19" s="3"/>
      <c r="K19" s="19"/>
      <c r="L19" s="9"/>
      <c r="W19" s="49"/>
    </row>
    <row r="20" spans="1:23" ht="17.25" thickTop="1" thickBot="1" x14ac:dyDescent="0.3">
      <c r="A20" s="12"/>
      <c r="B20" s="50"/>
      <c r="C20" s="3"/>
      <c r="D20" s="51"/>
      <c r="E20" s="28"/>
      <c r="F20" s="28"/>
      <c r="G20" s="28"/>
      <c r="H20" s="28"/>
      <c r="I20" s="48"/>
      <c r="J20" s="3"/>
      <c r="K20" s="19"/>
      <c r="L20" s="8"/>
    </row>
    <row r="21" spans="1:23" ht="66" customHeight="1" thickTop="1" thickBot="1" x14ac:dyDescent="0.3">
      <c r="A21" s="12"/>
      <c r="B21" s="52"/>
      <c r="C21" s="3"/>
      <c r="D21" s="109" t="s">
        <v>28</v>
      </c>
      <c r="E21" s="115"/>
      <c r="F21" s="120" t="s">
        <v>29</v>
      </c>
      <c r="G21" s="121"/>
      <c r="H21" s="121"/>
      <c r="I21" s="122"/>
      <c r="J21" s="3"/>
      <c r="K21" s="101"/>
      <c r="L21" s="9"/>
    </row>
    <row r="22" spans="1:23" ht="55.5" customHeight="1" thickTop="1" x14ac:dyDescent="0.25">
      <c r="A22" s="12"/>
      <c r="B22" s="26"/>
      <c r="C22" s="3"/>
      <c r="D22" s="111"/>
      <c r="E22" s="119"/>
      <c r="F22" s="42" t="s">
        <v>7</v>
      </c>
      <c r="G22" s="53" t="s">
        <v>30</v>
      </c>
      <c r="H22" s="54" t="s">
        <v>31</v>
      </c>
      <c r="I22" s="55" t="s">
        <v>32</v>
      </c>
      <c r="J22" s="3"/>
      <c r="K22" s="102"/>
      <c r="L22" s="9"/>
    </row>
    <row r="23" spans="1:23" ht="32.450000000000003" customHeight="1" thickBot="1" x14ac:dyDescent="0.3">
      <c r="A23" s="12"/>
      <c r="B23" s="90" t="s">
        <v>33</v>
      </c>
      <c r="C23" s="3"/>
      <c r="D23" s="23" t="s">
        <v>34</v>
      </c>
      <c r="E23" s="56" t="s">
        <v>35</v>
      </c>
      <c r="F23" s="57">
        <f>F11</f>
        <v>2026</v>
      </c>
      <c r="G23" s="58" t="e">
        <f>H19/H23</f>
        <v>#DIV/0!</v>
      </c>
      <c r="H23" s="59">
        <f>F16/1000</f>
        <v>0</v>
      </c>
      <c r="I23" s="60" t="e">
        <f>H23*G23</f>
        <v>#DIV/0!</v>
      </c>
      <c r="J23" s="3"/>
      <c r="K23" s="19"/>
      <c r="L23" s="9"/>
    </row>
    <row r="24" spans="1:23" ht="15" customHeight="1" thickTop="1" thickBot="1" x14ac:dyDescent="0.3">
      <c r="A24" s="12"/>
      <c r="B24" s="61" t="s">
        <v>56</v>
      </c>
      <c r="C24" s="3"/>
      <c r="D24" s="3"/>
      <c r="E24" s="3"/>
      <c r="F24" s="3"/>
      <c r="G24" s="3"/>
      <c r="H24" s="3"/>
      <c r="I24" s="3"/>
      <c r="J24" s="3"/>
      <c r="K24" s="62"/>
      <c r="L24" s="9"/>
    </row>
    <row r="69" spans="4:9" ht="15.75" hidden="1" x14ac:dyDescent="0.25">
      <c r="D69" s="65"/>
      <c r="E69" s="65"/>
      <c r="F69" s="65"/>
      <c r="G69" s="65"/>
      <c r="H69" s="65"/>
      <c r="I69" s="65"/>
    </row>
    <row r="70" spans="4:9" ht="15.75" hidden="1" x14ac:dyDescent="0.25">
      <c r="D70" s="65"/>
      <c r="E70" s="65"/>
      <c r="F70" s="65"/>
      <c r="G70" s="65"/>
      <c r="H70" s="65"/>
      <c r="I70" s="65"/>
    </row>
    <row r="71" spans="4:9" ht="15.75" hidden="1" x14ac:dyDescent="0.25">
      <c r="D71" s="65"/>
      <c r="E71" s="65"/>
      <c r="F71" s="65"/>
      <c r="G71" s="65"/>
      <c r="H71" s="65"/>
      <c r="I71" s="65"/>
    </row>
    <row r="72" spans="4:9" ht="15.75" hidden="1" x14ac:dyDescent="0.25">
      <c r="D72" s="65"/>
      <c r="E72" s="65"/>
      <c r="F72" s="65"/>
      <c r="G72" s="65"/>
      <c r="H72" s="65"/>
      <c r="I72" s="65"/>
    </row>
    <row r="73" spans="4:9" ht="15.75" hidden="1" x14ac:dyDescent="0.25">
      <c r="D73" s="65"/>
      <c r="E73" s="65"/>
      <c r="F73" s="65"/>
      <c r="G73" s="65"/>
      <c r="H73" s="65"/>
      <c r="I73" s="65"/>
    </row>
    <row r="74" spans="4:9" ht="15.75" hidden="1" x14ac:dyDescent="0.25">
      <c r="D74" s="65"/>
      <c r="E74" s="65"/>
      <c r="F74" s="65"/>
      <c r="G74" s="65"/>
      <c r="H74" s="65"/>
      <c r="I74" s="65"/>
    </row>
    <row r="75" spans="4:9" ht="15.75" hidden="1" x14ac:dyDescent="0.25">
      <c r="D75" s="65"/>
      <c r="E75" s="65"/>
      <c r="F75" s="65"/>
      <c r="G75" s="65"/>
      <c r="H75" s="65"/>
      <c r="I75" s="65"/>
    </row>
    <row r="76" spans="4:9" ht="15.75" hidden="1" x14ac:dyDescent="0.25">
      <c r="D76" s="65"/>
      <c r="E76" s="65"/>
      <c r="F76" s="65"/>
      <c r="G76" s="65"/>
      <c r="H76" s="65"/>
      <c r="I76" s="65"/>
    </row>
    <row r="77" spans="4:9" ht="15.75" hidden="1" x14ac:dyDescent="0.25">
      <c r="D77" s="65"/>
      <c r="E77" s="65"/>
      <c r="F77" s="65"/>
      <c r="G77" s="65"/>
      <c r="H77" s="65"/>
      <c r="I77" s="65"/>
    </row>
    <row r="78" spans="4:9" ht="15.75" hidden="1" x14ac:dyDescent="0.25">
      <c r="D78" s="65"/>
      <c r="E78" s="65"/>
      <c r="F78" s="65"/>
      <c r="G78" s="65"/>
      <c r="H78" s="65"/>
      <c r="I78" s="65"/>
    </row>
    <row r="79" spans="4:9" ht="15.75" hidden="1" x14ac:dyDescent="0.25">
      <c r="D79" s="65"/>
      <c r="E79" s="65"/>
      <c r="F79" s="65"/>
      <c r="G79" s="65"/>
      <c r="H79" s="65"/>
      <c r="I79" s="65"/>
    </row>
    <row r="80" spans="4:9" ht="15.75" hidden="1" x14ac:dyDescent="0.25">
      <c r="D80" s="65"/>
      <c r="E80" s="65"/>
      <c r="F80" s="65"/>
      <c r="G80" s="65"/>
      <c r="H80" s="65"/>
      <c r="I80" s="65"/>
    </row>
    <row r="81" spans="4:9" ht="15.75" hidden="1" x14ac:dyDescent="0.25">
      <c r="D81" s="65"/>
      <c r="E81" s="65"/>
      <c r="F81" s="65"/>
      <c r="G81" s="65"/>
      <c r="H81" s="65"/>
      <c r="I81" s="65"/>
    </row>
    <row r="82" spans="4:9" ht="15.75" hidden="1" x14ac:dyDescent="0.25">
      <c r="D82" s="65"/>
      <c r="E82" s="65"/>
      <c r="F82" s="65"/>
      <c r="G82" s="65"/>
      <c r="H82" s="65"/>
      <c r="I82" s="65"/>
    </row>
    <row r="83" spans="4:9" ht="15.75" hidden="1" x14ac:dyDescent="0.25">
      <c r="D83" s="65"/>
      <c r="E83" s="65"/>
      <c r="F83" s="65"/>
      <c r="G83" s="65"/>
      <c r="H83" s="65"/>
      <c r="I83" s="65"/>
    </row>
    <row r="84" spans="4:9" ht="15.75" hidden="1" x14ac:dyDescent="0.25">
      <c r="D84" s="65"/>
      <c r="E84" s="65"/>
      <c r="F84" s="65"/>
      <c r="G84" s="65"/>
      <c r="H84" s="65"/>
      <c r="I84" s="65"/>
    </row>
    <row r="85" spans="4:9" ht="15.75" hidden="1" x14ac:dyDescent="0.25">
      <c r="D85" s="65"/>
      <c r="E85" s="65"/>
      <c r="F85" s="65"/>
      <c r="G85" s="65"/>
      <c r="H85" s="65"/>
      <c r="I85" s="65"/>
    </row>
    <row r="86" spans="4:9" ht="15.75" hidden="1" x14ac:dyDescent="0.25">
      <c r="D86" s="65"/>
      <c r="E86" s="65"/>
      <c r="F86" s="65"/>
      <c r="G86" s="65"/>
      <c r="H86" s="65"/>
      <c r="I86" s="65"/>
    </row>
    <row r="87" spans="4:9" ht="15.75" hidden="1" x14ac:dyDescent="0.25">
      <c r="D87" s="65"/>
      <c r="E87" s="65"/>
      <c r="F87" s="65"/>
      <c r="G87" s="65"/>
      <c r="H87" s="65"/>
      <c r="I87" s="65"/>
    </row>
    <row r="88" spans="4:9" ht="15.75" hidden="1" x14ac:dyDescent="0.25">
      <c r="D88" s="65"/>
      <c r="E88" s="65"/>
      <c r="F88" s="65"/>
      <c r="G88" s="65"/>
      <c r="H88" s="65"/>
      <c r="I88" s="65"/>
    </row>
    <row r="89" spans="4:9" ht="15.75" hidden="1" x14ac:dyDescent="0.25">
      <c r="D89" s="65"/>
      <c r="E89" s="65"/>
      <c r="F89" s="65"/>
      <c r="G89" s="65"/>
      <c r="H89" s="65"/>
      <c r="I89" s="65"/>
    </row>
    <row r="90" spans="4:9" ht="15.75" hidden="1" x14ac:dyDescent="0.25">
      <c r="D90" s="65"/>
      <c r="E90" s="65"/>
      <c r="F90" s="65"/>
      <c r="G90" s="65"/>
      <c r="H90" s="65"/>
      <c r="I90" s="65"/>
    </row>
    <row r="91" spans="4:9" ht="15.75" hidden="1" x14ac:dyDescent="0.25">
      <c r="D91" s="65"/>
      <c r="E91" s="65"/>
      <c r="F91" s="65"/>
      <c r="G91" s="65"/>
      <c r="H91" s="65"/>
      <c r="I91" s="65"/>
    </row>
    <row r="92" spans="4:9" ht="15.75" hidden="1" x14ac:dyDescent="0.25">
      <c r="D92" s="65"/>
      <c r="E92" s="65"/>
      <c r="F92" s="65"/>
      <c r="G92" s="65"/>
      <c r="H92" s="65"/>
      <c r="I92" s="65"/>
    </row>
    <row r="93" spans="4:9" ht="15.75" hidden="1" x14ac:dyDescent="0.25">
      <c r="D93" s="65"/>
      <c r="E93" s="65"/>
      <c r="F93" s="65"/>
      <c r="G93" s="65"/>
      <c r="H93" s="65"/>
      <c r="I93" s="65"/>
    </row>
    <row r="94" spans="4:9" ht="15.75" hidden="1" x14ac:dyDescent="0.25">
      <c r="D94" s="65"/>
      <c r="E94" s="65"/>
      <c r="F94" s="65"/>
      <c r="G94" s="65"/>
      <c r="H94" s="65"/>
      <c r="I94" s="65"/>
    </row>
    <row r="95" spans="4:9" ht="15.75" hidden="1" x14ac:dyDescent="0.25">
      <c r="D95" s="65"/>
      <c r="E95" s="65"/>
      <c r="F95" s="65"/>
      <c r="G95" s="65"/>
      <c r="H95" s="65"/>
      <c r="I95" s="65"/>
    </row>
    <row r="96" spans="4:9" ht="15.75" hidden="1" x14ac:dyDescent="0.25">
      <c r="D96" s="65"/>
      <c r="E96" s="65"/>
      <c r="F96" s="65"/>
      <c r="G96" s="65"/>
      <c r="H96" s="65"/>
      <c r="I96" s="65"/>
    </row>
    <row r="97" spans="4:9" ht="15.75" hidden="1" x14ac:dyDescent="0.25">
      <c r="D97" s="65"/>
      <c r="E97" s="65"/>
      <c r="F97" s="65"/>
      <c r="G97" s="65"/>
      <c r="H97" s="65"/>
      <c r="I97" s="65"/>
    </row>
    <row r="98" spans="4:9" ht="15.75" hidden="1" x14ac:dyDescent="0.25">
      <c r="D98" s="65"/>
      <c r="E98" s="65"/>
      <c r="F98" s="65"/>
      <c r="G98" s="65"/>
      <c r="H98" s="65"/>
      <c r="I98" s="65"/>
    </row>
    <row r="99" spans="4:9" ht="15.75" hidden="1" x14ac:dyDescent="0.25">
      <c r="D99" s="65"/>
      <c r="E99" s="65"/>
      <c r="F99" s="65"/>
      <c r="G99" s="65"/>
      <c r="H99" s="65"/>
      <c r="I99" s="65"/>
    </row>
    <row r="100" spans="4:9" ht="15.75" hidden="1" x14ac:dyDescent="0.25">
      <c r="D100" s="65"/>
      <c r="E100" s="65"/>
      <c r="F100" s="65"/>
      <c r="G100" s="65"/>
      <c r="H100" s="65"/>
      <c r="I100" s="65"/>
    </row>
    <row r="101" spans="4:9" ht="15.75" hidden="1" x14ac:dyDescent="0.25">
      <c r="D101" s="65"/>
      <c r="E101" s="65"/>
      <c r="F101" s="65"/>
      <c r="G101" s="65"/>
      <c r="H101" s="65"/>
      <c r="I101" s="65"/>
    </row>
    <row r="102" spans="4:9" ht="15.75" hidden="1" x14ac:dyDescent="0.25">
      <c r="D102" s="65"/>
      <c r="E102" s="65"/>
      <c r="F102" s="65"/>
      <c r="G102" s="65"/>
      <c r="H102" s="65"/>
      <c r="I102" s="65"/>
    </row>
    <row r="103" spans="4:9" ht="15.75" hidden="1" x14ac:dyDescent="0.25">
      <c r="D103" s="65"/>
      <c r="E103" s="65"/>
      <c r="F103" s="65"/>
      <c r="G103" s="65"/>
      <c r="H103" s="65"/>
      <c r="I103" s="65"/>
    </row>
    <row r="104" spans="4:9" ht="15.75" hidden="1" x14ac:dyDescent="0.25">
      <c r="D104" s="65"/>
      <c r="E104" s="65"/>
      <c r="F104" s="65"/>
      <c r="G104" s="65"/>
      <c r="H104" s="65"/>
      <c r="I104" s="65"/>
    </row>
    <row r="105" spans="4:9" ht="15.75" hidden="1" x14ac:dyDescent="0.25">
      <c r="D105" s="65"/>
      <c r="E105" s="65"/>
      <c r="F105" s="65"/>
      <c r="G105" s="65"/>
      <c r="H105" s="65"/>
      <c r="I105" s="65"/>
    </row>
    <row r="106" spans="4:9" ht="15.75" hidden="1" x14ac:dyDescent="0.25">
      <c r="D106" s="65"/>
      <c r="E106" s="65"/>
      <c r="F106" s="65"/>
      <c r="G106" s="65"/>
      <c r="H106" s="65"/>
      <c r="I106" s="65"/>
    </row>
    <row r="107" spans="4:9" ht="15.75" hidden="1" x14ac:dyDescent="0.25">
      <c r="D107" s="65"/>
      <c r="E107" s="65"/>
      <c r="F107" s="65"/>
      <c r="G107" s="65"/>
      <c r="H107" s="65"/>
      <c r="I107" s="65"/>
    </row>
    <row r="108" spans="4:9" ht="15.75" hidden="1" x14ac:dyDescent="0.25">
      <c r="D108" s="65"/>
      <c r="E108" s="65"/>
      <c r="F108" s="65"/>
      <c r="G108" s="65"/>
      <c r="H108" s="65"/>
      <c r="I108" s="65"/>
    </row>
    <row r="109" spans="4:9" ht="15.75" hidden="1" x14ac:dyDescent="0.25">
      <c r="D109" s="65"/>
      <c r="E109" s="65"/>
      <c r="F109" s="65"/>
      <c r="G109" s="65"/>
      <c r="H109" s="65"/>
      <c r="I109" s="65"/>
    </row>
    <row r="110" spans="4:9" ht="15.75" hidden="1" x14ac:dyDescent="0.25">
      <c r="D110" s="65"/>
      <c r="E110" s="65"/>
      <c r="F110" s="65"/>
      <c r="G110" s="65"/>
      <c r="H110" s="65"/>
      <c r="I110" s="65"/>
    </row>
    <row r="111" spans="4:9" ht="15.75" hidden="1" x14ac:dyDescent="0.25">
      <c r="D111" s="65"/>
      <c r="E111" s="65"/>
      <c r="F111" s="65"/>
      <c r="G111" s="65"/>
      <c r="H111" s="65"/>
      <c r="I111" s="65"/>
    </row>
    <row r="112" spans="4:9" ht="15.75" hidden="1" x14ac:dyDescent="0.25">
      <c r="D112" s="65"/>
      <c r="E112" s="65"/>
      <c r="F112" s="65"/>
      <c r="G112" s="65"/>
      <c r="H112" s="65"/>
      <c r="I112" s="65"/>
    </row>
    <row r="113" spans="4:9" ht="15.75" hidden="1" x14ac:dyDescent="0.25">
      <c r="D113" s="65"/>
      <c r="E113" s="65"/>
      <c r="F113" s="65"/>
      <c r="G113" s="65"/>
      <c r="H113" s="65"/>
      <c r="I113" s="65"/>
    </row>
    <row r="114" spans="4:9" ht="15.75" hidden="1" x14ac:dyDescent="0.25">
      <c r="D114" s="65"/>
      <c r="E114" s="65"/>
      <c r="F114" s="65"/>
      <c r="G114" s="65"/>
      <c r="H114" s="65"/>
      <c r="I114" s="65"/>
    </row>
    <row r="115" spans="4:9" ht="15.75" hidden="1" x14ac:dyDescent="0.25">
      <c r="D115" s="65"/>
      <c r="E115" s="65"/>
      <c r="F115" s="65"/>
      <c r="G115" s="65"/>
      <c r="H115" s="65"/>
      <c r="I115" s="65"/>
    </row>
    <row r="116" spans="4:9" ht="15.75" hidden="1" x14ac:dyDescent="0.25">
      <c r="D116" s="65"/>
      <c r="E116" s="65"/>
      <c r="F116" s="65"/>
      <c r="G116" s="65"/>
      <c r="H116" s="65"/>
      <c r="I116" s="65"/>
    </row>
    <row r="117" spans="4:9" ht="15.75" hidden="1" x14ac:dyDescent="0.25">
      <c r="D117" s="65"/>
      <c r="E117" s="65"/>
      <c r="F117" s="65"/>
      <c r="G117" s="65"/>
      <c r="H117" s="65"/>
      <c r="I117" s="65"/>
    </row>
    <row r="118" spans="4:9" ht="15.75" hidden="1" x14ac:dyDescent="0.25">
      <c r="D118" s="65"/>
      <c r="E118" s="65"/>
      <c r="F118" s="65"/>
      <c r="G118" s="65"/>
      <c r="H118" s="65"/>
      <c r="I118" s="65"/>
    </row>
    <row r="119" spans="4:9" ht="15.75" hidden="1" x14ac:dyDescent="0.25">
      <c r="D119" s="65"/>
      <c r="E119" s="65"/>
      <c r="F119" s="65"/>
      <c r="G119" s="65"/>
      <c r="H119" s="65"/>
      <c r="I119" s="65"/>
    </row>
    <row r="120" spans="4:9" ht="15.75" hidden="1" x14ac:dyDescent="0.25">
      <c r="D120" s="65"/>
      <c r="E120" s="65"/>
      <c r="F120" s="65"/>
      <c r="G120" s="65"/>
      <c r="H120" s="65"/>
      <c r="I120" s="65"/>
    </row>
    <row r="121" spans="4:9" ht="15.75" hidden="1" x14ac:dyDescent="0.25">
      <c r="D121" s="65"/>
      <c r="E121" s="65"/>
      <c r="F121" s="65"/>
      <c r="G121" s="65"/>
      <c r="H121" s="65"/>
      <c r="I121" s="65"/>
    </row>
    <row r="122" spans="4:9" x14ac:dyDescent="0.25"/>
    <row r="123" spans="4:9" x14ac:dyDescent="0.25"/>
    <row r="124" spans="4:9" x14ac:dyDescent="0.25"/>
    <row r="125" spans="4:9" x14ac:dyDescent="0.25"/>
    <row r="126" spans="4:9" x14ac:dyDescent="0.25"/>
    <row r="127" spans="4:9" x14ac:dyDescent="0.25"/>
    <row r="128" spans="4: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sheetData>
  <sheetProtection algorithmName="SHA-512" hashValue="fJNH87DlssXjxy3D+Eol9b+ilxNz7XQASOQO3WsuOf7HSjY0rPd0nyA1V5Jt2t1G9YR0E2qprR2Vb3SFSqpihA==" saltValue="xoyI4ZfSSpdSpYHd8ryoYg==" spinCount="100000" sheet="1" formatColumns="0"/>
  <mergeCells count="19">
    <mergeCell ref="D1:I1"/>
    <mergeCell ref="D2:I2"/>
    <mergeCell ref="D3:I3"/>
    <mergeCell ref="D4:I4"/>
    <mergeCell ref="K4:K6"/>
    <mergeCell ref="D5:I5"/>
    <mergeCell ref="D6:I6"/>
    <mergeCell ref="K21:K22"/>
    <mergeCell ref="B8:B9"/>
    <mergeCell ref="D8:G8"/>
    <mergeCell ref="K8:K9"/>
    <mergeCell ref="D9:E9"/>
    <mergeCell ref="E12:G12"/>
    <mergeCell ref="K12:K13"/>
    <mergeCell ref="D14:E15"/>
    <mergeCell ref="F16:G16"/>
    <mergeCell ref="D18:F19"/>
    <mergeCell ref="D21:E22"/>
    <mergeCell ref="F21:I21"/>
  </mergeCells>
  <hyperlinks>
    <hyperlink ref="B10" location="'Instructions Perm Levy '!B6" display="(1) Instructions" xr:uid="{F8D5C8B3-2875-4FF0-BCFC-73CE311FBFC2}"/>
    <hyperlink ref="B11" location="'Instructions Perm Levy '!B8" display="(2) Instructions" xr:uid="{3CDF45A4-912D-475A-8553-D016F8D16E98}"/>
    <hyperlink ref="B12" location="'Instructions Perm Levy '!B9" display="(3) Instructions" xr:uid="{5CB9CF8C-F317-4E44-BD0D-F2C6267AB5B4}"/>
    <hyperlink ref="B23" location="'Instructions Perm Levy '!B13" display="(7) Instructions" xr:uid="{E9B0E340-3ECF-44AD-A1DF-E4A58BA61E29}"/>
    <hyperlink ref="B18" location="'Instructions Perm Levy '!B11" display="(5) Instructions" xr:uid="{184A251E-F451-410C-BBA2-9B0AD176BFF3}"/>
    <hyperlink ref="B19" location="'Instructions Perm Levy '!B12" display="(6) Instructions" xr:uid="{EA9DE09A-4C71-4CAB-96B3-FB1FC208C038}"/>
    <hyperlink ref="B16" location="'Instructions Perm Levy '!B10" display="(4) Instructions" xr:uid="{0DD6FA51-ED07-4C95-A01B-F45C04933BC8}"/>
  </hyperlinks>
  <pageMargins left="0.25" right="0" top="0.25" bottom="0.25" header="0.3" footer="0.3"/>
  <pageSetup scale="71" orientation="portrait" cellComments="asDisplayed" r:id="rId1"/>
  <headerFooter alignWithMargins="0"/>
  <rowBreaks count="2" manualBreakCount="2">
    <brk id="23" min="3" max="7" man="1"/>
    <brk id="58" min="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2E4F-15E6-4E8A-B7D4-23E39BCE4A46}">
  <sheetPr>
    <tabColor rgb="FFFFC000"/>
    <pageSetUpPr fitToPage="1"/>
  </sheetPr>
  <dimension ref="A1:XFC35"/>
  <sheetViews>
    <sheetView zoomScale="80" zoomScaleNormal="80" zoomScaleSheetLayoutView="70" workbookViewId="0">
      <selection activeCell="C8" sqref="C8"/>
    </sheetView>
  </sheetViews>
  <sheetFormatPr defaultColWidth="0" defaultRowHeight="15" zeroHeight="1" x14ac:dyDescent="0.25"/>
  <cols>
    <col min="1" max="1" width="9.7109375" style="88" customWidth="1"/>
    <col min="2" max="2" width="17.28515625" style="89" customWidth="1"/>
    <col min="3" max="3" width="141.28515625" style="89" customWidth="1"/>
    <col min="4" max="4" width="2.7109375" style="88" customWidth="1"/>
    <col min="5" max="5" width="69.42578125" style="87" hidden="1" customWidth="1"/>
    <col min="6" max="27" width="3.28515625" style="87" hidden="1" customWidth="1"/>
    <col min="28" max="16383" width="8.85546875" style="87" hidden="1"/>
    <col min="16384" max="16384" width="7.28515625" style="87" hidden="1" customWidth="1"/>
  </cols>
  <sheetData>
    <row r="1" spans="1:26" s="68" customFormat="1" ht="5.45" customHeight="1" thickBot="1" x14ac:dyDescent="0.3">
      <c r="A1" s="66"/>
      <c r="B1" s="67"/>
      <c r="C1" s="67"/>
      <c r="D1" s="66"/>
    </row>
    <row r="2" spans="1:26" s="5" customFormat="1" ht="26.25" customHeight="1" thickTop="1" x14ac:dyDescent="0.25">
      <c r="A2" s="69"/>
      <c r="B2" s="70"/>
      <c r="C2" s="71" t="s">
        <v>36</v>
      </c>
      <c r="D2" s="66"/>
      <c r="E2" s="72"/>
    </row>
    <row r="3" spans="1:26" s="5" customFormat="1" ht="79.5" customHeight="1" x14ac:dyDescent="0.25">
      <c r="A3" s="69"/>
      <c r="B3" s="70"/>
      <c r="C3" s="73" t="s">
        <v>50</v>
      </c>
      <c r="D3" s="66"/>
      <c r="E3" s="72"/>
    </row>
    <row r="4" spans="1:26" s="5" customFormat="1" ht="120.75" customHeight="1" thickBot="1" x14ac:dyDescent="0.3">
      <c r="A4" s="69"/>
      <c r="B4" s="74" t="s">
        <v>37</v>
      </c>
      <c r="C4" s="96" t="s">
        <v>48</v>
      </c>
      <c r="D4" s="66"/>
      <c r="E4" s="72"/>
    </row>
    <row r="5" spans="1:26" s="5" customFormat="1" ht="34.5" customHeight="1" thickTop="1" x14ac:dyDescent="0.25">
      <c r="A5" s="69"/>
      <c r="B5" s="75"/>
      <c r="C5" s="76" t="s">
        <v>38</v>
      </c>
      <c r="D5" s="66"/>
      <c r="E5" s="131"/>
    </row>
    <row r="6" spans="1:26" s="5" customFormat="1" ht="280.5" customHeight="1" x14ac:dyDescent="0.25">
      <c r="A6" s="69"/>
      <c r="B6" s="132" t="s">
        <v>39</v>
      </c>
      <c r="C6" s="97" t="s">
        <v>60</v>
      </c>
      <c r="D6" s="66"/>
      <c r="E6" s="131"/>
      <c r="F6" s="77"/>
      <c r="G6" s="77"/>
      <c r="H6" s="77"/>
      <c r="I6" s="77"/>
      <c r="J6" s="77"/>
      <c r="K6" s="77"/>
      <c r="L6" s="77"/>
      <c r="M6" s="77"/>
      <c r="N6" s="77"/>
      <c r="O6" s="77"/>
      <c r="P6" s="77"/>
      <c r="Q6" s="77"/>
      <c r="R6" s="77"/>
      <c r="S6" s="77"/>
      <c r="T6" s="77"/>
      <c r="U6" s="77"/>
      <c r="V6" s="77"/>
      <c r="W6" s="77"/>
      <c r="X6" s="77"/>
      <c r="Y6" s="77"/>
      <c r="Z6" s="77"/>
    </row>
    <row r="7" spans="1:26" s="5" customFormat="1" ht="103.5" customHeight="1" thickBot="1" x14ac:dyDescent="0.3">
      <c r="A7" s="69"/>
      <c r="B7" s="132"/>
      <c r="C7" s="78" t="s">
        <v>49</v>
      </c>
      <c r="D7" s="66"/>
      <c r="E7" s="131"/>
      <c r="F7" s="77"/>
      <c r="G7" s="77"/>
      <c r="H7" s="77"/>
      <c r="I7" s="77"/>
      <c r="J7" s="77"/>
      <c r="K7" s="77"/>
      <c r="L7" s="77"/>
      <c r="M7" s="77"/>
      <c r="N7" s="77"/>
      <c r="O7" s="77"/>
      <c r="P7" s="77"/>
      <c r="Q7" s="77"/>
      <c r="R7" s="77"/>
      <c r="S7" s="77"/>
      <c r="T7" s="77"/>
      <c r="U7" s="77"/>
      <c r="V7" s="77"/>
      <c r="W7" s="77"/>
      <c r="X7" s="77"/>
      <c r="Y7" s="77"/>
      <c r="Z7" s="77"/>
    </row>
    <row r="8" spans="1:26" s="5" customFormat="1" ht="232.5" customHeight="1" thickBot="1" x14ac:dyDescent="0.3">
      <c r="A8" s="69"/>
      <c r="B8" s="91" t="s">
        <v>40</v>
      </c>
      <c r="C8" s="95" t="s">
        <v>57</v>
      </c>
      <c r="D8" s="66"/>
      <c r="E8" s="131"/>
      <c r="F8" s="77"/>
      <c r="G8" s="77"/>
      <c r="H8" s="77"/>
      <c r="I8" s="77"/>
      <c r="J8" s="77"/>
      <c r="K8" s="77"/>
      <c r="L8" s="77"/>
      <c r="M8" s="77"/>
      <c r="N8" s="77"/>
      <c r="O8" s="77"/>
      <c r="P8" s="77"/>
      <c r="Q8" s="77"/>
      <c r="R8" s="77"/>
      <c r="S8" s="77"/>
      <c r="T8" s="77"/>
      <c r="U8" s="77"/>
      <c r="V8" s="77"/>
      <c r="W8" s="77"/>
      <c r="X8" s="77"/>
      <c r="Y8" s="77"/>
      <c r="Z8" s="77"/>
    </row>
    <row r="9" spans="1:26" s="5" customFormat="1" ht="65.25" customHeight="1" thickBot="1" x14ac:dyDescent="0.3">
      <c r="A9" s="69"/>
      <c r="B9" s="92" t="s">
        <v>41</v>
      </c>
      <c r="C9" s="79" t="s">
        <v>42</v>
      </c>
      <c r="D9" s="66"/>
      <c r="E9" s="72"/>
      <c r="O9" s="80"/>
    </row>
    <row r="10" spans="1:26" s="5" customFormat="1" ht="43.5" customHeight="1" thickBot="1" x14ac:dyDescent="0.3">
      <c r="A10" s="69"/>
      <c r="B10" s="92" t="s">
        <v>43</v>
      </c>
      <c r="C10" s="81" t="s">
        <v>53</v>
      </c>
      <c r="D10" s="66"/>
      <c r="E10" s="72"/>
    </row>
    <row r="11" spans="1:26" s="5" customFormat="1" ht="52.5" customHeight="1" thickBot="1" x14ac:dyDescent="0.3">
      <c r="A11" s="69"/>
      <c r="B11" s="92" t="s">
        <v>44</v>
      </c>
      <c r="C11" s="81" t="s">
        <v>52</v>
      </c>
      <c r="D11" s="66"/>
      <c r="E11" s="72"/>
    </row>
    <row r="12" spans="1:26" s="5" customFormat="1" ht="60" customHeight="1" thickBot="1" x14ac:dyDescent="0.3">
      <c r="A12" s="69"/>
      <c r="B12" s="92" t="s">
        <v>45</v>
      </c>
      <c r="C12" s="81" t="s">
        <v>51</v>
      </c>
      <c r="D12" s="66"/>
      <c r="E12" s="72"/>
    </row>
    <row r="13" spans="1:26" s="5" customFormat="1" ht="42" customHeight="1" thickBot="1" x14ac:dyDescent="0.3">
      <c r="A13" s="69"/>
      <c r="B13" s="92" t="s">
        <v>46</v>
      </c>
      <c r="C13" s="82" t="s">
        <v>47</v>
      </c>
      <c r="D13" s="66"/>
      <c r="E13" s="72"/>
    </row>
    <row r="14" spans="1:26" s="5" customFormat="1" ht="16.5" thickBot="1" x14ac:dyDescent="0.3">
      <c r="A14" s="69"/>
      <c r="B14" s="83"/>
      <c r="C14" s="84" t="s">
        <v>56</v>
      </c>
      <c r="D14" s="66"/>
      <c r="E14" s="72"/>
    </row>
    <row r="15" spans="1:26" s="1" customFormat="1" ht="24" customHeight="1" thickTop="1" x14ac:dyDescent="0.25">
      <c r="A15" s="69"/>
      <c r="B15" s="85"/>
      <c r="C15" s="67"/>
      <c r="D15" s="66"/>
      <c r="E15" s="86"/>
    </row>
    <row r="16" spans="1:26" s="1" customFormat="1" ht="24" customHeight="1" x14ac:dyDescent="0.25">
      <c r="A16" s="69"/>
      <c r="B16" s="85"/>
      <c r="C16" s="67"/>
      <c r="D16" s="66"/>
    </row>
    <row r="17" spans="1:4" ht="24" customHeight="1" x14ac:dyDescent="0.25">
      <c r="A17" s="66"/>
      <c r="B17" s="67"/>
      <c r="C17" s="67"/>
      <c r="D17" s="66"/>
    </row>
    <row r="18" spans="1:4" x14ac:dyDescent="0.25">
      <c r="A18" s="66"/>
      <c r="B18" s="67"/>
      <c r="C18" s="67"/>
      <c r="D18" s="66"/>
    </row>
    <row r="19" spans="1:4" x14ac:dyDescent="0.25">
      <c r="A19" s="66"/>
      <c r="B19" s="67"/>
      <c r="C19" s="67"/>
      <c r="D19" s="66"/>
    </row>
    <row r="20" spans="1:4" x14ac:dyDescent="0.25">
      <c r="A20" s="66"/>
      <c r="B20" s="67"/>
      <c r="C20" s="67"/>
      <c r="D20" s="66"/>
    </row>
    <row r="21" spans="1:4" x14ac:dyDescent="0.25">
      <c r="A21" s="66"/>
      <c r="B21" s="67"/>
      <c r="C21" s="67"/>
      <c r="D21" s="66"/>
    </row>
    <row r="22" spans="1:4" x14ac:dyDescent="0.25">
      <c r="A22" s="66"/>
      <c r="B22" s="67"/>
      <c r="C22" s="67"/>
      <c r="D22" s="66"/>
    </row>
    <row r="23" spans="1:4" x14ac:dyDescent="0.25">
      <c r="A23" s="66"/>
      <c r="B23" s="67"/>
      <c r="C23" s="67"/>
      <c r="D23" s="66"/>
    </row>
    <row r="24" spans="1:4" x14ac:dyDescent="0.25">
      <c r="A24" s="66"/>
      <c r="B24" s="67"/>
      <c r="C24" s="67"/>
      <c r="D24" s="66"/>
    </row>
    <row r="25" spans="1:4" x14ac:dyDescent="0.25">
      <c r="A25" s="66"/>
      <c r="B25" s="67"/>
      <c r="C25" s="67"/>
      <c r="D25" s="66"/>
    </row>
    <row r="26" spans="1:4" x14ac:dyDescent="0.25">
      <c r="A26" s="66"/>
      <c r="B26" s="67"/>
      <c r="C26" s="67"/>
      <c r="D26" s="66"/>
    </row>
    <row r="27" spans="1:4" x14ac:dyDescent="0.25">
      <c r="A27" s="66"/>
      <c r="B27" s="67"/>
      <c r="C27" s="67"/>
      <c r="D27" s="66"/>
    </row>
    <row r="28" spans="1:4" x14ac:dyDescent="0.25">
      <c r="A28" s="66"/>
      <c r="B28" s="67"/>
      <c r="C28" s="67"/>
      <c r="D28" s="66"/>
    </row>
    <row r="29" spans="1:4" x14ac:dyDescent="0.25">
      <c r="A29" s="66"/>
      <c r="B29" s="67"/>
      <c r="C29" s="67"/>
      <c r="D29" s="66"/>
    </row>
    <row r="30" spans="1:4" x14ac:dyDescent="0.25">
      <c r="A30" s="66"/>
      <c r="B30" s="67"/>
      <c r="C30" s="67"/>
      <c r="D30" s="66"/>
    </row>
    <row r="31" spans="1:4" x14ac:dyDescent="0.25">
      <c r="A31" s="66"/>
      <c r="B31" s="67"/>
      <c r="C31" s="67"/>
      <c r="D31" s="66"/>
    </row>
    <row r="32" spans="1:4" x14ac:dyDescent="0.25">
      <c r="A32" s="66"/>
      <c r="B32" s="67"/>
      <c r="C32" s="67"/>
      <c r="D32" s="66"/>
    </row>
    <row r="33" spans="1:4" x14ac:dyDescent="0.25">
      <c r="A33" s="66"/>
      <c r="B33" s="67"/>
      <c r="C33" s="67"/>
      <c r="D33" s="66"/>
    </row>
    <row r="34" spans="1:4" x14ac:dyDescent="0.25">
      <c r="A34" s="66"/>
      <c r="B34" s="67"/>
      <c r="C34" s="67"/>
      <c r="D34" s="66"/>
    </row>
    <row r="35" spans="1:4" x14ac:dyDescent="0.25">
      <c r="A35" s="66"/>
      <c r="B35" s="67"/>
      <c r="C35" s="67"/>
      <c r="D35" s="66"/>
    </row>
  </sheetData>
  <sheetProtection algorithmName="SHA-512" hashValue="Ex2T8bipxCoDYrPneVEj7g5qOZy0XpCOIfxfScO836EpU5RYRqSMxGuPUT2EPNlsoxuTTBMCz4CD+/bVvWiD2w==" saltValue="5Cag3q/IknTQsyKWA6BsCQ==" spinCount="100000" sheet="1" objects="1" scenarios="1"/>
  <mergeCells count="2">
    <mergeCell ref="E5:E8"/>
    <mergeCell ref="B6:B7"/>
  </mergeCells>
  <hyperlinks>
    <hyperlink ref="B6" location="'Permissive Levy Calc'!E10" display="'Permissive Levy Calc'!E10" xr:uid="{99313C0A-274D-47D5-A1C1-5A65D34ED68D}"/>
    <hyperlink ref="B8" location="'Permissive Levy Calc'!B11" display="'Permissive Levy Calc'!B11" xr:uid="{236BCDE1-B516-4904-AE00-BF2A257D699E}"/>
    <hyperlink ref="B9" location="'Permissive Levy Calc'!B12" display="(3) Perm Levy Increase/Decrease from BASE Year" xr:uid="{5227D393-55AC-4F1E-9748-46B31646DD18}"/>
    <hyperlink ref="B10" location="'Permissive Levy Calc'!B16" display="'Permissive Levy Calc'!B16" xr:uid="{ADDD8945-C22F-4E1B-8B2E-762C24459BE5}"/>
    <hyperlink ref="B11" location="'Permissive Levy Calc'!B18" display="'Permissive Levy Calc'!B18" xr:uid="{6B9C7CF4-AC5F-4624-9EC5-C542072CB3E0}"/>
    <hyperlink ref="B12" location="'Permissive Levy Calc'!B19" display="'Permissive Levy Calc'!B19" xr:uid="{D9395222-97D2-42C3-8FDE-AB847976B0DB}"/>
    <hyperlink ref="B13" location="'Permissive Levy Calc'!B23" display="'Permissive Levy Calc'!B23" xr:uid="{989FF703-FF0E-4244-9BC0-1607C64D056C}"/>
    <hyperlink ref="B6:B7" location="'Permissive Levy Calc'!B10" display="'Permissive Levy Calc'!B10" xr:uid="{A946DBB1-10C7-49DC-98A6-3EC7E36F9788}"/>
  </hyperlinks>
  <pageMargins left="0.7" right="0.7" top="0.75" bottom="0.75" header="0.3" footer="0.3"/>
  <pageSetup scale="5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Permissive Levy Calc</vt:lpstr>
      <vt:lpstr>Instructions Perm Levy </vt:lpstr>
      <vt:lpstr>'Instructions Perm Levy '!Print_Area</vt:lpstr>
      <vt:lpstr>'Permissive Levy Calc'!Print_Area</vt:lpstr>
      <vt:lpstr>'Instructions Perm Levy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Nancy Everson</cp:lastModifiedBy>
  <cp:lastPrinted>2022-05-09T15:46:02Z</cp:lastPrinted>
  <dcterms:created xsi:type="dcterms:W3CDTF">2019-06-12T17:39:30Z</dcterms:created>
  <dcterms:modified xsi:type="dcterms:W3CDTF">2025-03-14T19:04:44Z</dcterms:modified>
</cp:coreProperties>
</file>